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autoCompressPictures="0"/>
  <bookViews>
    <workbookView xWindow="0" yWindow="-460" windowWidth="25600" windowHeight="16000" tabRatio="500" firstSheet="4" activeTab="8"/>
  </bookViews>
  <sheets>
    <sheet name="PAR  AVA" sheetId="9" r:id="rId1"/>
    <sheet name="PAR RÉGIONS PRINCIPALES" sheetId="10" r:id="rId2"/>
    <sheet name="NORTH" sheetId="1" r:id="rId3"/>
    <sheet name="FAR NORTH" sheetId="2" r:id="rId4"/>
    <sheet name="CENTRAL COAST" sheetId="3" r:id="rId5"/>
    <sheet name="INLAND VALLAY" sheetId="4" r:id="rId6"/>
    <sheet name="SIERRA FOOTHILLS" sheetId="5" r:id="rId7"/>
    <sheet name="SOUTHERN REGION" sheetId="6" r:id="rId8"/>
    <sheet name="SANTA CRUZ" sheetId="7" r:id="rId9"/>
    <sheet name="CENTRAL COAST AVAs" sheetId="11" r:id="rId10"/>
    <sheet name="PAR COMTÉ" sheetId="8" r:id="rId11"/>
    <sheet name="PAR TAILLE DE L'AVA" sheetId="12" r:id="rId12"/>
    <sheet name="PAR ÉNCÉPAGEMENT" sheetId="13" r:id="rId13"/>
  </sheets>
  <definedNames>
    <definedName name="_xlnm._FilterDatabase" localSheetId="1" hidden="1">'PAR RÉGIONS PRINCIPALES'!$A$2:$I$149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" i="6" l="1"/>
  <c r="A5" i="6"/>
  <c r="A6" i="6"/>
  <c r="A7" i="6"/>
  <c r="A8" i="6"/>
  <c r="A9" i="6"/>
  <c r="A10" i="6"/>
  <c r="A11" i="6"/>
  <c r="A12" i="6"/>
  <c r="A13" i="6"/>
  <c r="A19" i="5"/>
  <c r="A20" i="5"/>
  <c r="A21" i="5"/>
  <c r="A22" i="5"/>
  <c r="A23" i="5"/>
  <c r="A24" i="5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F4" i="3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139" i="9"/>
  <c r="A140" i="9"/>
  <c r="A141" i="9"/>
  <c r="A142" i="9"/>
  <c r="A143" i="9"/>
  <c r="A144" i="9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F5" i="9"/>
  <c r="A4" i="10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109" i="10"/>
  <c r="A110" i="10"/>
  <c r="A111" i="10"/>
  <c r="A112" i="10"/>
  <c r="A113" i="10"/>
  <c r="A114" i="10"/>
  <c r="A115" i="10"/>
  <c r="A116" i="10"/>
  <c r="A117" i="10"/>
  <c r="A118" i="10"/>
  <c r="A119" i="10"/>
  <c r="A120" i="10"/>
  <c r="A121" i="10"/>
  <c r="A122" i="10"/>
  <c r="A123" i="10"/>
  <c r="A124" i="10"/>
  <c r="A125" i="10"/>
  <c r="A126" i="10"/>
  <c r="A127" i="10"/>
  <c r="A128" i="10"/>
  <c r="A129" i="10"/>
  <c r="A130" i="10"/>
  <c r="A131" i="10"/>
  <c r="A132" i="10"/>
  <c r="A133" i="10"/>
  <c r="A134" i="10"/>
  <c r="A135" i="10"/>
  <c r="A136" i="10"/>
  <c r="A137" i="10"/>
  <c r="A138" i="10"/>
  <c r="A139" i="10"/>
  <c r="A140" i="10"/>
  <c r="A141" i="10"/>
  <c r="A142" i="10"/>
  <c r="A143" i="10"/>
  <c r="A144" i="10"/>
  <c r="A14" i="6"/>
  <c r="F5" i="10"/>
  <c r="A5" i="2"/>
  <c r="A6" i="2"/>
  <c r="A7" i="2"/>
  <c r="A4" i="2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100" i="13"/>
  <c r="A101" i="13"/>
  <c r="A102" i="13"/>
  <c r="A103" i="13"/>
  <c r="A104" i="13"/>
  <c r="A105" i="13"/>
  <c r="A106" i="13"/>
  <c r="A107" i="13"/>
  <c r="A108" i="13"/>
  <c r="A109" i="13"/>
  <c r="A110" i="13"/>
  <c r="A111" i="13"/>
  <c r="A112" i="13"/>
  <c r="A113" i="13"/>
  <c r="A114" i="13"/>
  <c r="A115" i="13"/>
  <c r="A116" i="13"/>
  <c r="A117" i="13"/>
  <c r="A118" i="13"/>
  <c r="A119" i="13"/>
  <c r="A120" i="13"/>
  <c r="A121" i="13"/>
  <c r="A122" i="13"/>
  <c r="A123" i="13"/>
  <c r="A124" i="13"/>
  <c r="A125" i="13"/>
  <c r="A126" i="13"/>
  <c r="A127" i="13"/>
  <c r="A128" i="13"/>
  <c r="A129" i="13"/>
  <c r="A130" i="13"/>
  <c r="A131" i="13"/>
  <c r="A132" i="13"/>
  <c r="A133" i="13"/>
  <c r="A134" i="13"/>
  <c r="A135" i="13"/>
  <c r="A136" i="13"/>
  <c r="A137" i="13"/>
  <c r="A138" i="13"/>
  <c r="A139" i="13"/>
  <c r="A140" i="13"/>
  <c r="A141" i="13"/>
  <c r="A142" i="13"/>
  <c r="A3" i="13"/>
  <c r="A4" i="13"/>
  <c r="A5" i="13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F28" i="13"/>
  <c r="A87" i="12"/>
  <c r="A88" i="12"/>
  <c r="A89" i="12"/>
  <c r="A85" i="12"/>
  <c r="A86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A103" i="12"/>
  <c r="A104" i="12"/>
  <c r="A105" i="12"/>
  <c r="A106" i="12"/>
  <c r="A107" i="12"/>
  <c r="A108" i="12"/>
  <c r="A109" i="12"/>
  <c r="A110" i="12"/>
  <c r="A111" i="12"/>
  <c r="A112" i="12"/>
  <c r="A113" i="12"/>
  <c r="A114" i="12"/>
  <c r="A115" i="12"/>
  <c r="A116" i="12"/>
  <c r="A117" i="12"/>
  <c r="A118" i="12"/>
  <c r="A119" i="12"/>
  <c r="A120" i="12"/>
  <c r="A121" i="12"/>
  <c r="A122" i="12"/>
  <c r="A123" i="12"/>
  <c r="A124" i="12"/>
  <c r="A125" i="12"/>
  <c r="A126" i="12"/>
  <c r="A127" i="12"/>
  <c r="A128" i="12"/>
  <c r="A129" i="12"/>
  <c r="A130" i="12"/>
  <c r="A131" i="12"/>
  <c r="A132" i="12"/>
  <c r="A133" i="12"/>
  <c r="A134" i="12"/>
  <c r="A135" i="12"/>
  <c r="A136" i="12"/>
  <c r="A137" i="12"/>
  <c r="A138" i="12"/>
  <c r="A139" i="12"/>
  <c r="A140" i="12"/>
  <c r="A141" i="12"/>
  <c r="A142" i="12"/>
  <c r="A3" i="12"/>
  <c r="A4" i="12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F22" i="12"/>
  <c r="A3" i="8"/>
  <c r="A4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E106" i="8"/>
  <c r="I104" i="8"/>
</calcChain>
</file>

<file path=xl/sharedStrings.xml><?xml version="1.0" encoding="utf-8"?>
<sst xmlns="http://schemas.openxmlformats.org/spreadsheetml/2006/main" count="3278" uniqueCount="261">
  <si>
    <t>AVA</t>
  </si>
  <si>
    <t>ENCÉPAGEMENT (HECTARES)</t>
  </si>
  <si>
    <t>DATE DE CRÉATION</t>
  </si>
  <si>
    <t xml:space="preserve">CLEAR LAKE </t>
  </si>
  <si>
    <t>BIG VALLEY DISTRICT LAKE COUNTY</t>
  </si>
  <si>
    <t>KELSEY BENCH LAKE COUNTY</t>
  </si>
  <si>
    <t>HIGH VALLEY</t>
  </si>
  <si>
    <t>RED HILL LAKE COUNTY</t>
  </si>
  <si>
    <t>N/D</t>
  </si>
  <si>
    <t xml:space="preserve">BENMORE </t>
  </si>
  <si>
    <t xml:space="preserve">GUENOC VALLEY </t>
  </si>
  <si>
    <t>COMTÉ</t>
  </si>
  <si>
    <t>ANDERSON VALLEY</t>
  </si>
  <si>
    <t>YORKVILLE HIGHLANDS</t>
  </si>
  <si>
    <t>COLE RANCH</t>
  </si>
  <si>
    <t>McDOWELL VALLEY</t>
  </si>
  <si>
    <t>REDWOOD VALLEY</t>
  </si>
  <si>
    <t>POTTER VALLEY</t>
  </si>
  <si>
    <t>DOS RIOS</t>
  </si>
  <si>
    <t>COVELLO</t>
  </si>
  <si>
    <t>NORTH COAST AVA</t>
  </si>
  <si>
    <t>ATLAS PEAK</t>
  </si>
  <si>
    <t>CALISTOGA</t>
  </si>
  <si>
    <t>CHILES VALLEY</t>
  </si>
  <si>
    <t>COOMBSVILLE</t>
  </si>
  <si>
    <t>DIAMOND MOUNTAIN DISTRICT</t>
  </si>
  <si>
    <t>HOWELL MOUNTAIN</t>
  </si>
  <si>
    <t>MT. VEEDER</t>
  </si>
  <si>
    <t>OAKVILLE</t>
  </si>
  <si>
    <t>RUTHERFORD</t>
  </si>
  <si>
    <t>SPRING MOUNTAIN DISTRICT</t>
  </si>
  <si>
    <t>ST. HELENA</t>
  </si>
  <si>
    <t>STAGS LEAP DISTRICT</t>
  </si>
  <si>
    <t>WILD HORSE VALLEY</t>
  </si>
  <si>
    <t>YOUNTVILLE</t>
  </si>
  <si>
    <t>ALEXANDER VALLEY</t>
  </si>
  <si>
    <t>CHALK HILL</t>
  </si>
  <si>
    <t>DRY CREEK VALLEY</t>
  </si>
  <si>
    <t>FORT ROSS-SEAVIEW</t>
  </si>
  <si>
    <t>GREEN VALLEY OF RUSSIAN RIVER VALLEY</t>
  </si>
  <si>
    <t>MOON MOUNTAIN DISTRICT SONOMA COUNTY</t>
  </si>
  <si>
    <t>ROCKPILE</t>
  </si>
  <si>
    <t>RUSSIAN RIVER VALLEY</t>
  </si>
  <si>
    <t>SONOMA VALLEY</t>
  </si>
  <si>
    <t>SOLANO COUNTY  GREEN VALLEY</t>
  </si>
  <si>
    <t>SUISUN VALLEY</t>
  </si>
  <si>
    <t>NORTH COAST</t>
  </si>
  <si>
    <t>OAK KNOLL DISTRICT OF NAPA VALLEY</t>
  </si>
  <si>
    <t>168 980</t>
  </si>
  <si>
    <t>NAPA VALLEY</t>
  </si>
  <si>
    <t>BENNETT VALLEY</t>
  </si>
  <si>
    <t>FONTAINGROVE DISTRICT</t>
  </si>
  <si>
    <t>KNIGHT VALLEY</t>
  </si>
  <si>
    <t>SONOMA COST</t>
  </si>
  <si>
    <t>SONOMA MOUNTAIN</t>
  </si>
  <si>
    <t>Pine Mountain,Valley, Fontaingrove et la plupart de  Green valley</t>
  </si>
  <si>
    <t xml:space="preserve"> À cheval sur 2 comtés (Sonoma &amp; Mendocino)</t>
  </si>
  <si>
    <t>EAGLE PEAL MENDICINO COUNTY</t>
  </si>
  <si>
    <t>MENDOCINO</t>
  </si>
  <si>
    <t>À cheval sur la Napa et la Sonoma CountIes</t>
  </si>
  <si>
    <t>MENDOCINO RIDGE</t>
  </si>
  <si>
    <t>Le comté de San Benito et ses AVAs sont classés dans la Central Valley</t>
  </si>
  <si>
    <t>PETALUMA GAP</t>
  </si>
  <si>
    <t xml:space="preserve">LAKE, MENDOCINO, SONOMA, NAPA, SOLANO, MARIN  </t>
  </si>
  <si>
    <t>LAKE</t>
  </si>
  <si>
    <t xml:space="preserve">MENDOCINO </t>
  </si>
  <si>
    <t xml:space="preserve">NAPA </t>
  </si>
  <si>
    <t>NAPA, SONOMA</t>
  </si>
  <si>
    <t>NAPA</t>
  </si>
  <si>
    <t xml:space="preserve">SONOMA </t>
  </si>
  <si>
    <t xml:space="preserve">SONOMA, MENDOCINO </t>
  </si>
  <si>
    <t>SONOMA</t>
  </si>
  <si>
    <t xml:space="preserve">SOLANO </t>
  </si>
  <si>
    <t>SOLANO</t>
  </si>
  <si>
    <t xml:space="preserve">Cette  AVA comprend les s oua-AVAs de  Chalk Hill, Knights Valley, Alexander Valley, Dry Creek Valley, Russian River Valley, Rockpile, </t>
  </si>
  <si>
    <t>SEIAD VALLEY</t>
  </si>
  <si>
    <t>SISKIYOU</t>
  </si>
  <si>
    <t>TRINITY LAKES</t>
  </si>
  <si>
    <t>TRINITY</t>
  </si>
  <si>
    <t xml:space="preserve">WILLOW CREEK </t>
  </si>
  <si>
    <t>HUMBOLDT, TRINITY</t>
  </si>
  <si>
    <t>MANTON VALLEY</t>
  </si>
  <si>
    <t>SHASTA, TEHAMA</t>
  </si>
  <si>
    <t>INWOOD VALLE</t>
  </si>
  <si>
    <t>SHASTA</t>
  </si>
  <si>
    <t xml:space="preserve">CENTRAL COAST AVA </t>
  </si>
  <si>
    <t>ALAMEDA, CONTRA COSTA,MONTEREY, SAN FRANCISCO, SAN MATEO, SAN LUIS OBISPO, SANTA CLARA, SANTA BARBARA, SANTA CRUZ, SAN BENITO</t>
  </si>
  <si>
    <t xml:space="preserve">6,790,106 </t>
  </si>
  <si>
    <t>25/11/1085</t>
  </si>
  <si>
    <t>PASO ROBLES</t>
  </si>
  <si>
    <t>SAN LUIS OBISPO</t>
  </si>
  <si>
    <t>ADELAIDA DISTRICT</t>
  </si>
  <si>
    <t>SAN MIGUEL WINE DISTRICT</t>
  </si>
  <si>
    <t>SANTA MARGARITA RANCH</t>
  </si>
  <si>
    <t xml:space="preserve">PASO ROBLES WILLOW CREEK DISTRICT </t>
  </si>
  <si>
    <t>TEMPLETON GAP DISTRICT</t>
  </si>
  <si>
    <t>EL POMAR DISTRICT</t>
  </si>
  <si>
    <t>PASO ROBLES GENESEO</t>
  </si>
  <si>
    <t xml:space="preserve">PASO ROBLES ESTRELLA DISTRICT </t>
  </si>
  <si>
    <t>SAN JUAN CREEK</t>
  </si>
  <si>
    <t>CRESTON DISTRICT</t>
  </si>
  <si>
    <t xml:space="preserve">PASO ROBLES HIGHLANDS DISTRICT </t>
  </si>
  <si>
    <t>ARROYO GRANDE VALLEY</t>
  </si>
  <si>
    <t>YORK MOUNTAIN</t>
  </si>
  <si>
    <t xml:space="preserve">EDNA VALLEY </t>
  </si>
  <si>
    <t xml:space="preserve">SANTA YNEZ  VALLEY </t>
  </si>
  <si>
    <t>SANTA BARBARA</t>
  </si>
  <si>
    <t>182 400</t>
  </si>
  <si>
    <t>72 815</t>
  </si>
  <si>
    <t>16/05/193</t>
  </si>
  <si>
    <t xml:space="preserve">HAPPY CANYON OF SANTA BARBARA </t>
  </si>
  <si>
    <t>23 941</t>
  </si>
  <si>
    <t>9 689</t>
  </si>
  <si>
    <t>LOS OLIVOS DISTRICT</t>
  </si>
  <si>
    <t>22 820</t>
  </si>
  <si>
    <t>9 235</t>
  </si>
  <si>
    <t xml:space="preserve">BALLARD CANYON </t>
  </si>
  <si>
    <t>7 800</t>
  </si>
  <si>
    <t>3 157</t>
  </si>
  <si>
    <t>SANTA MARIA VALLEY</t>
  </si>
  <si>
    <t>94 859</t>
  </si>
  <si>
    <t>38 388 </t>
  </si>
  <si>
    <t>STA. RITA HILL</t>
  </si>
  <si>
    <t>30 720</t>
  </si>
  <si>
    <t>12 432 </t>
  </si>
  <si>
    <t>MONTEREY AVA</t>
  </si>
  <si>
    <t>MONTEREY COUNTY</t>
  </si>
  <si>
    <t>CARMEL  VALLEY</t>
  </si>
  <si>
    <t>19 200</t>
  </si>
  <si>
    <t>7 770</t>
  </si>
  <si>
    <t>SANTA LUCIA HIGHLANDS</t>
  </si>
  <si>
    <t>22 000 </t>
  </si>
  <si>
    <t>CHALONE AVA</t>
  </si>
  <si>
    <t>8640 </t>
  </si>
  <si>
    <t>ARROYO SECCO</t>
  </si>
  <si>
    <t>18 240</t>
  </si>
  <si>
    <t> 7 381</t>
  </si>
  <si>
    <t xml:space="preserve">SAN BERNABE </t>
  </si>
  <si>
    <t>24 796</t>
  </si>
  <si>
    <t>10 035</t>
  </si>
  <si>
    <t>SAN ANTONIO  VALLEY</t>
  </si>
  <si>
    <t>150 400 </t>
  </si>
  <si>
    <t>60 865</t>
  </si>
  <si>
    <t>HAMES VALLEY</t>
  </si>
  <si>
    <t>10 240</t>
  </si>
  <si>
    <t>4 144</t>
  </si>
  <si>
    <t xml:space="preserve">SAN FRANCISCO BAY </t>
  </si>
  <si>
    <t>ALAMEDA, CONTRA COSTA, SAN FRANCISCO, SAN MATEO, SANTA CLARA, SANTA CRUZ, SAN BENITO</t>
  </si>
  <si>
    <t>1 566 720</t>
  </si>
  <si>
    <t>634 029</t>
  </si>
  <si>
    <t>LIVERMORE VALLEY</t>
  </si>
  <si>
    <t>ALAMEDA, CONTRA COSTA</t>
  </si>
  <si>
    <t>SANTA CLARA VALLEY</t>
  </si>
  <si>
    <t>ALAMEDA, SAN BENITO, SANTA CLARA</t>
  </si>
  <si>
    <t>339 200 </t>
  </si>
  <si>
    <t>137 269</t>
  </si>
  <si>
    <t xml:space="preserve">PACHECO PASS </t>
  </si>
  <si>
    <t>SAN BENITO</t>
  </si>
  <si>
    <t>SAN YSIDRO DISTRICT</t>
  </si>
  <si>
    <t>SAN BENITO COUNTY</t>
  </si>
  <si>
    <t>18 211</t>
  </si>
  <si>
    <t>CIENEGA VALLEY</t>
  </si>
  <si>
    <t xml:space="preserve">MOUNT HARLAN AVA </t>
  </si>
  <si>
    <t>LIME KILN VALLEY</t>
  </si>
  <si>
    <t>PAICINES</t>
  </si>
  <si>
    <t xml:space="preserve">LAMORINDA AVA </t>
  </si>
  <si>
    <t>CONTRA COSTA</t>
  </si>
  <si>
    <t>29 369</t>
  </si>
  <si>
    <t>11 885</t>
  </si>
  <si>
    <t xml:space="preserve">LODI </t>
  </si>
  <si>
    <t>SACRAMENTO, SAN JOAQUIN</t>
  </si>
  <si>
    <t xml:space="preserve">185 948 </t>
  </si>
  <si>
    <t xml:space="preserve">ALTA MESA </t>
  </si>
  <si>
    <t>SACRAMENTO</t>
  </si>
  <si>
    <t>BORDEN RANCH</t>
  </si>
  <si>
    <t xml:space="preserve">CLEMENTS HILLS </t>
  </si>
  <si>
    <t>SAN JOAQUIN</t>
  </si>
  <si>
    <t>COSUMMES RIVER</t>
  </si>
  <si>
    <t>JAHANT</t>
  </si>
  <si>
    <t xml:space="preserve">MOKELUMNE RIVER </t>
  </si>
  <si>
    <t>SLOUGHHOUSE</t>
  </si>
  <si>
    <t>CAPAY VALLEY</t>
  </si>
  <si>
    <t>YOLO</t>
  </si>
  <si>
    <t>CLARKSBURG</t>
  </si>
  <si>
    <t>YOLO,SACRAMENTO, YUBA, SOLANO</t>
  </si>
  <si>
    <t xml:space="preserve">DIABLO GRANDE </t>
  </si>
  <si>
    <t>STANISLAUS</t>
  </si>
  <si>
    <t>DUNNIGAN HILLS</t>
  </si>
  <si>
    <t>MADERA</t>
  </si>
  <si>
    <t>FRESNO, MADERA</t>
  </si>
  <si>
    <t>MERRITT ISLAND</t>
  </si>
  <si>
    <t>RIVER JUNCTION</t>
  </si>
  <si>
    <t>SALADO CREEK</t>
  </si>
  <si>
    <t>TRACY HILLS</t>
  </si>
  <si>
    <t>SAN JOAQUIN, STANISLAUS</t>
  </si>
  <si>
    <t>SQUAW VALLEY-MIRAMONTE</t>
  </si>
  <si>
    <t>FRESNO</t>
  </si>
  <si>
    <t>SIERRA FOOTHILLS AVA</t>
  </si>
  <si>
    <t>SIERRA FOOTHILLS</t>
  </si>
  <si>
    <t>AMADOR, CALAVERA, EL DORADO, MARIPOSA, NEVEDA, PLACER,TUOLUMNE, YUBA</t>
  </si>
  <si>
    <t xml:space="preserve">1052 183 </t>
  </si>
  <si>
    <t>CALIFORNIA SHENANDOAH</t>
  </si>
  <si>
    <t>AMADOR, EL DORADO</t>
  </si>
  <si>
    <t>EL DORADO</t>
  </si>
  <si>
    <t xml:space="preserve">FAIR PLAY </t>
  </si>
  <si>
    <t xml:space="preserve">FIDDLETOWN </t>
  </si>
  <si>
    <t>AMADOR</t>
  </si>
  <si>
    <t>NORTH YUBA</t>
  </si>
  <si>
    <t>YUBA</t>
  </si>
  <si>
    <t xml:space="preserve">SOUTH COAST  AVA </t>
  </si>
  <si>
    <t>ANTELOPE VALLEY OF THE CALIFORNIA HIGH DESERT</t>
  </si>
  <si>
    <t>KEM, LOS ANGELES</t>
  </si>
  <si>
    <t>LEONA VALLEY</t>
  </si>
  <si>
    <t xml:space="preserve">MALIBU COAST </t>
  </si>
  <si>
    <t>LOS ANGELES</t>
  </si>
  <si>
    <t>MALIBU-NEWTON CANYON</t>
  </si>
  <si>
    <t xml:space="preserve">SADDLE ROCK-MALIBU </t>
  </si>
  <si>
    <t>RAMONA VALLEY</t>
  </si>
  <si>
    <t>SAN DIEGO</t>
  </si>
  <si>
    <t>SAN PASQUAL VALLE</t>
  </si>
  <si>
    <t>SIERRA PELONA VALLEY</t>
  </si>
  <si>
    <t>TEMECULA VALLEY</t>
  </si>
  <si>
    <t>RIVERSIDE</t>
  </si>
  <si>
    <t>CUCAMONGA VALLEY</t>
  </si>
  <si>
    <t>SAN BERNADO, RIVERSIDE</t>
  </si>
  <si>
    <t>LES AVAs DE SANTA CRUZ MOUNTAINS</t>
  </si>
  <si>
    <t>SANTA CRUZ MOUNTAINS</t>
  </si>
  <si>
    <t>BEN LOMOND MOUNTAIN</t>
  </si>
  <si>
    <t>SANTA CRUZ</t>
  </si>
  <si>
    <t>AVAs DE CALIFORNIE</t>
  </si>
  <si>
    <t>NAPA, SOLANO</t>
  </si>
  <si>
    <t xml:space="preserve">SONOMA, MARIN </t>
  </si>
  <si>
    <t>SANTA BARBARA, SAN LUIS OBISPO</t>
  </si>
  <si>
    <t>MONTEREY COUNTY, SAN BENITO</t>
  </si>
  <si>
    <t>SAN LUCAS HIGLANDS</t>
  </si>
  <si>
    <t>SAN MATEO, SANTA CLARA, SANTA CRUZ</t>
  </si>
  <si>
    <t>ORAGE, RIVERSIDE, SAN BERNARDINO,SAN DIEGO</t>
  </si>
  <si>
    <t>LOS ANGELES, VENTURE</t>
  </si>
  <si>
    <t xml:space="preserve">TEHACHAPI MOUNTAINS </t>
  </si>
  <si>
    <t>KERN</t>
  </si>
  <si>
    <t>ALISOS CANYON</t>
  </si>
  <si>
    <t>SUPERFICIE DE L'AVA (ACRES)</t>
  </si>
  <si>
    <t>SUPERFICIE DE L'AVA (HECTARES)</t>
  </si>
  <si>
    <t>ENCÉPAGEMENT (ACRES)</t>
  </si>
  <si>
    <r>
      <t xml:space="preserve">LOS CARNEROS </t>
    </r>
    <r>
      <rPr>
        <b/>
        <vertAlign val="superscript"/>
        <sz val="12"/>
        <color rgb="FFFF6600"/>
        <rFont val="Calibri"/>
        <scheme val="minor"/>
      </rPr>
      <t>1</t>
    </r>
  </si>
  <si>
    <r>
      <t>NORTHERN SONOMA</t>
    </r>
    <r>
      <rPr>
        <b/>
        <vertAlign val="superscript"/>
        <sz val="12"/>
        <color rgb="FFFF6600"/>
        <rFont val="Calibri"/>
        <scheme val="minor"/>
      </rPr>
      <t xml:space="preserve"> 2</t>
    </r>
  </si>
  <si>
    <r>
      <t>PINE MOUNTAIN CLOVERDALE-PEAK</t>
    </r>
    <r>
      <rPr>
        <b/>
        <vertAlign val="superscript"/>
        <sz val="12"/>
        <color rgb="FFFF6600"/>
        <rFont val="Calibri"/>
        <scheme val="minor"/>
      </rPr>
      <t>3</t>
    </r>
  </si>
  <si>
    <t>NB</t>
  </si>
  <si>
    <t>FAR NORTH</t>
  </si>
  <si>
    <t>RÉGION PRINCIPALE</t>
  </si>
  <si>
    <t>SONOMA COAST</t>
  </si>
  <si>
    <t>SOUTHERN CALIFORNIA</t>
  </si>
  <si>
    <t>CENTRAL COAST</t>
  </si>
  <si>
    <t>INLAND VALLEY</t>
  </si>
  <si>
    <t>No</t>
  </si>
  <si>
    <t>CENTRAL COAST AVAs</t>
  </si>
  <si>
    <t>INLAND VALLEY (CENTRAL VALLEY) AVAs (OCTOBRE 2019)</t>
  </si>
  <si>
    <t>SOUTHERN REGION</t>
  </si>
  <si>
    <t>VERDE VALLEY</t>
  </si>
  <si>
    <t>ARIZONA</t>
  </si>
  <si>
    <t>Le comté de San Benito et ses AVAs sont classés dans l'Inland Valley (Central Valley)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</si>
</sst>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theme="1"/>
      <name val="Calibri"/>
      <family val="2"/>
      <scheme val="minor"/>
    </font>
    <font>
      <b/>
      <sz val="20"/>
      <color rgb="FFFF6600"/>
      <name val="Calibri"/>
      <scheme val="minor"/>
    </font>
    <font>
      <sz val="8"/>
      <name val="Calibri"/>
      <family val="2"/>
      <scheme val="minor"/>
    </font>
    <font>
      <sz val="12"/>
      <color rgb="FF000000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FF0000"/>
      <name val="Montserrat"/>
    </font>
    <font>
      <sz val="10"/>
      <color rgb="FFFF0000"/>
      <name val="Calibri"/>
      <scheme val="minor"/>
    </font>
    <font>
      <b/>
      <sz val="12"/>
      <color theme="1"/>
      <name val="Calibri"/>
      <family val="2"/>
      <scheme val="minor"/>
    </font>
    <font>
      <b/>
      <sz val="20"/>
      <color rgb="FFFF0000"/>
      <name val="Calibri"/>
      <scheme val="minor"/>
    </font>
    <font>
      <sz val="20"/>
      <color rgb="FFFF0000"/>
      <name val="Calibri"/>
      <scheme val="minor"/>
    </font>
    <font>
      <b/>
      <sz val="12"/>
      <color rgb="FFFF0000"/>
      <name val="Calibri"/>
      <scheme val="minor"/>
    </font>
    <font>
      <b/>
      <sz val="12"/>
      <color rgb="FF000000"/>
      <name val="Calibri"/>
      <scheme val="minor"/>
    </font>
    <font>
      <b/>
      <sz val="12"/>
      <color rgb="FFFF6600"/>
      <name val="Calibri"/>
      <scheme val="minor"/>
    </font>
    <font>
      <b/>
      <sz val="12"/>
      <name val="Calibri"/>
      <scheme val="minor"/>
    </font>
    <font>
      <b/>
      <vertAlign val="superscript"/>
      <sz val="12"/>
      <color rgb="FFFF6600"/>
      <name val="Calibri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1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center" vertical="center" wrapText="1"/>
    </xf>
    <xf numFmtId="0" fontId="6" fillId="0" borderId="0" xfId="0" applyFont="1"/>
    <xf numFmtId="3" fontId="0" fillId="0" borderId="0" xfId="0" applyNumberFormat="1" applyAlignment="1">
      <alignment horizontal="center" vertical="center" wrapText="1"/>
    </xf>
    <xf numFmtId="0" fontId="3" fillId="0" borderId="0" xfId="0" applyFont="1"/>
    <xf numFmtId="3" fontId="0" fillId="0" borderId="0" xfId="0" applyNumberFormat="1"/>
    <xf numFmtId="14" fontId="0" fillId="0" borderId="0" xfId="0" applyNumberFormat="1"/>
    <xf numFmtId="0" fontId="0" fillId="0" borderId="0" xfId="0" applyFill="1"/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/>
    <xf numFmtId="0" fontId="8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14" fontId="14" fillId="0" borderId="3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3" fontId="13" fillId="0" borderId="5" xfId="0" applyNumberFormat="1" applyFont="1" applyBorder="1" applyAlignment="1">
      <alignment horizontal="center" vertical="center" wrapText="1"/>
    </xf>
    <xf numFmtId="3" fontId="15" fillId="0" borderId="5" xfId="0" applyNumberFormat="1" applyFont="1" applyBorder="1" applyAlignment="1">
      <alignment horizontal="center" vertical="center" wrapText="1"/>
    </xf>
    <xf numFmtId="14" fontId="13" fillId="0" borderId="5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14" fontId="15" fillId="0" borderId="5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 wrapText="1"/>
    </xf>
    <xf numFmtId="14" fontId="13" fillId="0" borderId="5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14" fontId="12" fillId="0" borderId="3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2" xfId="0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1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</cellXfs>
  <cellStyles count="411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" xfId="391" builtinId="8" hidden="1"/>
    <cellStyle name="Lien hypertexte" xfId="393" builtinId="8" hidden="1"/>
    <cellStyle name="Lien hypertexte" xfId="395" builtinId="8" hidden="1"/>
    <cellStyle name="Lien hypertexte" xfId="397" builtinId="8" hidden="1"/>
    <cellStyle name="Lien hypertexte" xfId="399" builtinId="8" hidden="1"/>
    <cellStyle name="Lien hypertexte" xfId="401" builtinId="8" hidden="1"/>
    <cellStyle name="Lien hypertexte" xfId="403" builtinId="8" hidden="1"/>
    <cellStyle name="Lien hypertexte" xfId="405" builtinId="8" hidden="1"/>
    <cellStyle name="Lien hypertexte" xfId="407" builtinId="8" hidden="1"/>
    <cellStyle name="Lien hypertexte" xfId="40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Lien hypertexte visité" xfId="392" builtinId="9" hidden="1"/>
    <cellStyle name="Lien hypertexte visité" xfId="394" builtinId="9" hidden="1"/>
    <cellStyle name="Lien hypertexte visité" xfId="396" builtinId="9" hidden="1"/>
    <cellStyle name="Lien hypertexte visité" xfId="398" builtinId="9" hidden="1"/>
    <cellStyle name="Lien hypertexte visité" xfId="400" builtinId="9" hidden="1"/>
    <cellStyle name="Lien hypertexte visité" xfId="402" builtinId="9" hidden="1"/>
    <cellStyle name="Lien hypertexte visité" xfId="404" builtinId="9" hidden="1"/>
    <cellStyle name="Lien hypertexte visité" xfId="406" builtinId="9" hidden="1"/>
    <cellStyle name="Lien hypertexte visité" xfId="408" builtinId="9" hidden="1"/>
    <cellStyle name="Lien hypertexte visité" xfId="410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zoomScale="150" zoomScaleNormal="150" zoomScalePageLayoutView="150" workbookViewId="0">
      <selection activeCell="A138" sqref="A138:A144"/>
    </sheetView>
  </sheetViews>
  <sheetFormatPr baseColWidth="10" defaultRowHeight="15" x14ac:dyDescent="0"/>
  <cols>
    <col min="2" max="2" width="18.5" customWidth="1"/>
    <col min="3" max="3" width="40.1640625" customWidth="1"/>
    <col min="4" max="4" width="14.6640625" customWidth="1"/>
  </cols>
  <sheetData>
    <row r="1" spans="1:9">
      <c r="A1" s="60" t="s">
        <v>229</v>
      </c>
      <c r="B1" s="60"/>
      <c r="C1" s="60"/>
      <c r="D1" s="60"/>
      <c r="E1" s="60"/>
      <c r="F1" s="60"/>
      <c r="G1" s="60"/>
      <c r="H1" s="60"/>
      <c r="I1" s="60"/>
    </row>
    <row r="2" spans="1:9" ht="60">
      <c r="A2" s="36" t="s">
        <v>254</v>
      </c>
      <c r="B2" s="36" t="s">
        <v>249</v>
      </c>
      <c r="C2" s="9" t="s">
        <v>0</v>
      </c>
      <c r="D2" s="9" t="s">
        <v>11</v>
      </c>
      <c r="E2" s="9" t="s">
        <v>241</v>
      </c>
      <c r="F2" s="9" t="s">
        <v>242</v>
      </c>
      <c r="G2" s="9" t="s">
        <v>243</v>
      </c>
      <c r="H2" s="9" t="s">
        <v>1</v>
      </c>
      <c r="I2" s="10" t="s">
        <v>2</v>
      </c>
    </row>
    <row r="3" spans="1:9" ht="30">
      <c r="A3" s="11">
        <v>1</v>
      </c>
      <c r="B3" s="11" t="s">
        <v>252</v>
      </c>
      <c r="C3" s="11" t="s">
        <v>91</v>
      </c>
      <c r="D3" s="11" t="s">
        <v>90</v>
      </c>
      <c r="E3" s="15">
        <v>53342</v>
      </c>
      <c r="F3" s="15">
        <v>21587</v>
      </c>
      <c r="G3" s="13">
        <v>2181.893</v>
      </c>
      <c r="H3" s="15">
        <v>883</v>
      </c>
      <c r="I3" s="17">
        <v>41953</v>
      </c>
    </row>
    <row r="4" spans="1:9" ht="30">
      <c r="A4" s="11">
        <f>1+A3</f>
        <v>2</v>
      </c>
      <c r="B4" s="11" t="s">
        <v>46</v>
      </c>
      <c r="C4" s="11" t="s">
        <v>35</v>
      </c>
      <c r="D4" s="11" t="s">
        <v>69</v>
      </c>
      <c r="E4" s="15">
        <v>66000</v>
      </c>
      <c r="F4" s="15">
        <v>26709</v>
      </c>
      <c r="G4" s="13">
        <v>14472.647000000001</v>
      </c>
      <c r="H4" s="15">
        <v>5857</v>
      </c>
      <c r="I4" s="21">
        <v>31009</v>
      </c>
    </row>
    <row r="5" spans="1:9" ht="30">
      <c r="A5" s="11">
        <f>1+A4</f>
        <v>3</v>
      </c>
      <c r="B5" s="11" t="s">
        <v>252</v>
      </c>
      <c r="C5" s="72" t="s">
        <v>240</v>
      </c>
      <c r="D5" s="16" t="s">
        <v>106</v>
      </c>
      <c r="E5" s="16">
        <v>5774</v>
      </c>
      <c r="F5" s="16">
        <f>E5/2.471</f>
        <v>2336.7057871307161</v>
      </c>
      <c r="G5" s="13">
        <v>247.10000000000002</v>
      </c>
      <c r="H5" s="16">
        <v>100</v>
      </c>
      <c r="I5" s="25">
        <v>44104</v>
      </c>
    </row>
    <row r="6" spans="1:9" ht="30">
      <c r="A6" s="11">
        <f>1+A5</f>
        <v>4</v>
      </c>
      <c r="B6" s="11" t="s">
        <v>253</v>
      </c>
      <c r="C6" s="11" t="s">
        <v>172</v>
      </c>
      <c r="D6" s="15" t="s">
        <v>173</v>
      </c>
      <c r="E6" s="15">
        <v>55400</v>
      </c>
      <c r="F6" s="15">
        <v>22420</v>
      </c>
      <c r="G6" s="13">
        <v>5300.2950000000001</v>
      </c>
      <c r="H6" s="15">
        <v>2145</v>
      </c>
      <c r="I6" s="21">
        <v>38945</v>
      </c>
    </row>
    <row r="7" spans="1:9" ht="30">
      <c r="A7" s="11">
        <f>1+A6</f>
        <v>5</v>
      </c>
      <c r="B7" s="11" t="s">
        <v>46</v>
      </c>
      <c r="C7" s="11" t="s">
        <v>12</v>
      </c>
      <c r="D7" s="11" t="s">
        <v>65</v>
      </c>
      <c r="E7" s="15">
        <v>57600</v>
      </c>
      <c r="F7" s="15">
        <v>23310</v>
      </c>
      <c r="G7" s="13">
        <v>2498.181</v>
      </c>
      <c r="H7" s="15">
        <v>1011</v>
      </c>
      <c r="I7" s="17">
        <v>30578</v>
      </c>
    </row>
    <row r="8" spans="1:9" ht="30">
      <c r="A8" s="11">
        <f>1+A7</f>
        <v>6</v>
      </c>
      <c r="B8" s="11" t="s">
        <v>251</v>
      </c>
      <c r="C8" s="16" t="s">
        <v>210</v>
      </c>
      <c r="D8" s="16" t="s">
        <v>211</v>
      </c>
      <c r="E8" s="16">
        <v>425600</v>
      </c>
      <c r="F8" s="16">
        <v>172234</v>
      </c>
      <c r="G8" s="13">
        <v>128.49200000000002</v>
      </c>
      <c r="H8" s="16">
        <v>52</v>
      </c>
      <c r="I8" s="23">
        <v>40717</v>
      </c>
    </row>
    <row r="9" spans="1:9" ht="30">
      <c r="A9" s="11">
        <f>1+A8</f>
        <v>7</v>
      </c>
      <c r="B9" s="11" t="s">
        <v>252</v>
      </c>
      <c r="C9" s="11" t="s">
        <v>102</v>
      </c>
      <c r="D9" s="11" t="s">
        <v>90</v>
      </c>
      <c r="E9" s="15">
        <v>42880</v>
      </c>
      <c r="F9" s="15">
        <v>17353</v>
      </c>
      <c r="G9" s="13">
        <v>1233.029</v>
      </c>
      <c r="H9" s="15">
        <v>499</v>
      </c>
      <c r="I9" s="17">
        <v>32909</v>
      </c>
    </row>
    <row r="10" spans="1:9" ht="180">
      <c r="A10" s="11">
        <f>1+A9</f>
        <v>8</v>
      </c>
      <c r="B10" s="11" t="s">
        <v>252</v>
      </c>
      <c r="C10" s="11" t="s">
        <v>134</v>
      </c>
      <c r="D10" s="11" t="s">
        <v>126</v>
      </c>
      <c r="E10" s="22" t="s">
        <v>135</v>
      </c>
      <c r="F10" s="22" t="s">
        <v>136</v>
      </c>
      <c r="G10" s="13">
        <v>7000.3429999999998</v>
      </c>
      <c r="H10" s="22">
        <v>2833</v>
      </c>
      <c r="I10" s="17">
        <v>30452</v>
      </c>
    </row>
    <row r="11" spans="1:9" ht="45">
      <c r="A11" s="11">
        <f>1+A10</f>
        <v>9</v>
      </c>
      <c r="B11" s="11" t="s">
        <v>46</v>
      </c>
      <c r="C11" s="18" t="s">
        <v>21</v>
      </c>
      <c r="D11" s="11" t="s">
        <v>66</v>
      </c>
      <c r="E11" s="15">
        <v>11400</v>
      </c>
      <c r="F11" s="15">
        <v>4613</v>
      </c>
      <c r="G11" s="13">
        <v>1499.8970000000002</v>
      </c>
      <c r="H11" s="15">
        <v>607</v>
      </c>
      <c r="I11" s="17">
        <v>33658</v>
      </c>
    </row>
    <row r="12" spans="1:9">
      <c r="A12" s="11">
        <f>1+A11</f>
        <v>10</v>
      </c>
      <c r="B12" s="11" t="s">
        <v>252</v>
      </c>
      <c r="C12" s="11" t="s">
        <v>116</v>
      </c>
      <c r="D12" s="11" t="s">
        <v>106</v>
      </c>
      <c r="E12" s="16" t="s">
        <v>117</v>
      </c>
      <c r="F12" s="22" t="s">
        <v>118</v>
      </c>
      <c r="G12" s="13">
        <v>296.52</v>
      </c>
      <c r="H12" s="15">
        <v>120</v>
      </c>
      <c r="I12" s="17">
        <v>41579</v>
      </c>
    </row>
    <row r="13" spans="1:9" ht="30">
      <c r="A13" s="11">
        <f>1+A12</f>
        <v>11</v>
      </c>
      <c r="B13" s="11" t="s">
        <v>226</v>
      </c>
      <c r="C13" s="11" t="s">
        <v>227</v>
      </c>
      <c r="D13" s="11" t="s">
        <v>228</v>
      </c>
      <c r="E13" s="15">
        <v>38500</v>
      </c>
      <c r="F13" s="15">
        <v>15581</v>
      </c>
      <c r="G13" s="13">
        <v>8999.3819999999996</v>
      </c>
      <c r="H13" s="15">
        <v>3642</v>
      </c>
      <c r="I13" s="21">
        <v>32150</v>
      </c>
    </row>
    <row r="14" spans="1:9" ht="30">
      <c r="A14" s="11">
        <f>1+A13</f>
        <v>12</v>
      </c>
      <c r="B14" s="11" t="s">
        <v>46</v>
      </c>
      <c r="C14" s="11" t="s">
        <v>9</v>
      </c>
      <c r="D14" s="11" t="s">
        <v>64</v>
      </c>
      <c r="E14" s="15">
        <v>1440</v>
      </c>
      <c r="F14" s="15">
        <v>583</v>
      </c>
      <c r="G14" s="13">
        <v>0</v>
      </c>
      <c r="H14" s="15">
        <v>0</v>
      </c>
      <c r="I14" s="17">
        <v>33560</v>
      </c>
    </row>
    <row r="15" spans="1:9" ht="30">
      <c r="A15" s="11">
        <f>1+A14</f>
        <v>13</v>
      </c>
      <c r="B15" s="11" t="s">
        <v>46</v>
      </c>
      <c r="C15" s="11" t="s">
        <v>50</v>
      </c>
      <c r="D15" s="11" t="s">
        <v>69</v>
      </c>
      <c r="E15" s="15">
        <v>8140</v>
      </c>
      <c r="F15" s="15">
        <v>3294</v>
      </c>
      <c r="G15" s="13">
        <v>699.29300000000001</v>
      </c>
      <c r="H15" s="15">
        <v>283</v>
      </c>
      <c r="I15" s="21">
        <v>37984</v>
      </c>
    </row>
    <row r="16" spans="1:9" ht="30">
      <c r="A16" s="11">
        <f>1+A15</f>
        <v>14</v>
      </c>
      <c r="B16" s="24" t="s">
        <v>46</v>
      </c>
      <c r="C16" s="11" t="s">
        <v>4</v>
      </c>
      <c r="D16" s="11" t="s">
        <v>64</v>
      </c>
      <c r="E16" s="15">
        <v>11000</v>
      </c>
      <c r="F16" s="15">
        <v>4452</v>
      </c>
      <c r="G16" s="13">
        <v>1798.8880000000001</v>
      </c>
      <c r="H16" s="15">
        <v>728</v>
      </c>
      <c r="I16" s="17">
        <v>41579</v>
      </c>
    </row>
    <row r="17" spans="1:9" ht="30">
      <c r="A17" s="11">
        <f>1+A16</f>
        <v>15</v>
      </c>
      <c r="B17" s="11" t="s">
        <v>253</v>
      </c>
      <c r="C17" s="11" t="s">
        <v>174</v>
      </c>
      <c r="D17" s="15" t="s">
        <v>170</v>
      </c>
      <c r="E17" s="15">
        <v>70000</v>
      </c>
      <c r="F17" s="15">
        <v>28328</v>
      </c>
      <c r="G17" s="13">
        <v>11999.176000000001</v>
      </c>
      <c r="H17" s="15">
        <v>4856</v>
      </c>
      <c r="I17" s="21">
        <v>38945</v>
      </c>
    </row>
    <row r="18" spans="1:9">
      <c r="A18" s="11">
        <f>1+A17</f>
        <v>16</v>
      </c>
      <c r="B18" s="11" t="s">
        <v>198</v>
      </c>
      <c r="C18" s="11" t="s">
        <v>201</v>
      </c>
      <c r="D18" s="11" t="s">
        <v>202</v>
      </c>
      <c r="E18" s="15">
        <v>10000</v>
      </c>
      <c r="F18" s="15">
        <v>4047</v>
      </c>
      <c r="G18" s="13">
        <v>1999.039</v>
      </c>
      <c r="H18" s="15">
        <v>809</v>
      </c>
      <c r="I18" s="21">
        <v>30343</v>
      </c>
    </row>
    <row r="19" spans="1:9">
      <c r="A19" s="11">
        <f>1+A18</f>
        <v>17</v>
      </c>
      <c r="B19" s="11" t="s">
        <v>46</v>
      </c>
      <c r="C19" s="19" t="s">
        <v>22</v>
      </c>
      <c r="D19" s="11" t="s">
        <v>66</v>
      </c>
      <c r="E19" s="13">
        <v>12713</v>
      </c>
      <c r="F19" s="13">
        <v>5145</v>
      </c>
      <c r="G19" s="13">
        <v>649.87300000000005</v>
      </c>
      <c r="H19" s="13">
        <v>263</v>
      </c>
      <c r="I19" s="20">
        <v>40185</v>
      </c>
    </row>
    <row r="20" spans="1:9" ht="30">
      <c r="A20" s="11">
        <f>1+A19</f>
        <v>18</v>
      </c>
      <c r="B20" s="11" t="s">
        <v>253</v>
      </c>
      <c r="C20" s="11" t="s">
        <v>181</v>
      </c>
      <c r="D20" s="15" t="s">
        <v>182</v>
      </c>
      <c r="E20" s="15">
        <v>102400</v>
      </c>
      <c r="F20" s="15">
        <v>41440</v>
      </c>
      <c r="G20" s="13">
        <v>24.71</v>
      </c>
      <c r="H20" s="15">
        <v>10</v>
      </c>
      <c r="I20" s="21">
        <v>37670</v>
      </c>
    </row>
    <row r="21" spans="1:9" ht="30">
      <c r="A21" s="11">
        <f>1+A20</f>
        <v>19</v>
      </c>
      <c r="B21" s="11" t="s">
        <v>252</v>
      </c>
      <c r="C21" s="11" t="s">
        <v>127</v>
      </c>
      <c r="D21" s="11" t="s">
        <v>126</v>
      </c>
      <c r="E21" s="22" t="s">
        <v>128</v>
      </c>
      <c r="F21" s="22" t="s">
        <v>129</v>
      </c>
      <c r="G21" s="13">
        <v>298.99099999999999</v>
      </c>
      <c r="H21" s="15">
        <v>121</v>
      </c>
      <c r="I21" s="17">
        <v>30329</v>
      </c>
    </row>
    <row r="22" spans="1:9" ht="30">
      <c r="A22" s="11">
        <f>1+A21</f>
        <v>20</v>
      </c>
      <c r="B22" s="11" t="s">
        <v>252</v>
      </c>
      <c r="C22" s="12" t="s">
        <v>85</v>
      </c>
      <c r="D22" s="12" t="s">
        <v>86</v>
      </c>
      <c r="E22" s="11" t="s">
        <v>87</v>
      </c>
      <c r="F22" s="13">
        <v>2747858.4070000001</v>
      </c>
      <c r="G22" s="13">
        <v>426988.79999999999</v>
      </c>
      <c r="H22" s="16">
        <v>172800</v>
      </c>
      <c r="I22" s="14" t="s">
        <v>88</v>
      </c>
    </row>
    <row r="23" spans="1:9">
      <c r="A23" s="11">
        <f>1+A22</f>
        <v>21</v>
      </c>
      <c r="B23" s="11" t="s">
        <v>46</v>
      </c>
      <c r="C23" s="11" t="s">
        <v>36</v>
      </c>
      <c r="D23" s="11" t="s">
        <v>69</v>
      </c>
      <c r="E23" s="15">
        <v>21120</v>
      </c>
      <c r="F23" s="15">
        <v>8951</v>
      </c>
      <c r="G23" s="13">
        <v>1490.0130000000001</v>
      </c>
      <c r="H23" s="15">
        <v>603</v>
      </c>
      <c r="I23" s="21">
        <v>30641</v>
      </c>
    </row>
    <row r="24" spans="1:9">
      <c r="A24" s="11">
        <f>1+A23</f>
        <v>22</v>
      </c>
      <c r="B24" s="11" t="s">
        <v>252</v>
      </c>
      <c r="C24" s="11" t="s">
        <v>132</v>
      </c>
      <c r="D24" s="11" t="s">
        <v>233</v>
      </c>
      <c r="E24" s="22" t="s">
        <v>133</v>
      </c>
      <c r="F24" s="22">
        <v>3496</v>
      </c>
      <c r="G24" s="13">
        <v>180.38300000000001</v>
      </c>
      <c r="H24" s="15">
        <v>73</v>
      </c>
      <c r="I24" s="17">
        <v>30146</v>
      </c>
    </row>
    <row r="25" spans="1:9">
      <c r="A25" s="11">
        <f>1+A24</f>
        <v>23</v>
      </c>
      <c r="B25" s="11" t="s">
        <v>46</v>
      </c>
      <c r="C25" s="11" t="s">
        <v>23</v>
      </c>
      <c r="D25" s="11" t="s">
        <v>66</v>
      </c>
      <c r="E25" s="15">
        <v>6000</v>
      </c>
      <c r="F25" s="15">
        <v>2428</v>
      </c>
      <c r="G25" s="13">
        <v>1000.755</v>
      </c>
      <c r="H25" s="15">
        <v>405</v>
      </c>
      <c r="I25" s="17">
        <v>36269</v>
      </c>
    </row>
    <row r="26" spans="1:9" ht="30">
      <c r="A26" s="11">
        <f>1+A25</f>
        <v>24</v>
      </c>
      <c r="B26" s="11" t="s">
        <v>252</v>
      </c>
      <c r="C26" s="11" t="s">
        <v>161</v>
      </c>
      <c r="D26" s="11" t="s">
        <v>157</v>
      </c>
      <c r="E26" s="11" t="s">
        <v>8</v>
      </c>
      <c r="F26" s="11" t="s">
        <v>8</v>
      </c>
      <c r="G26" s="11" t="s">
        <v>8</v>
      </c>
      <c r="H26" s="11" t="s">
        <v>8</v>
      </c>
      <c r="I26" s="17">
        <v>30214</v>
      </c>
    </row>
    <row r="27" spans="1:9" ht="30">
      <c r="A27" s="11">
        <f>1+A26</f>
        <v>25</v>
      </c>
      <c r="B27" s="11" t="s">
        <v>253</v>
      </c>
      <c r="C27" s="11" t="s">
        <v>183</v>
      </c>
      <c r="D27" s="15" t="s">
        <v>184</v>
      </c>
      <c r="E27" s="15">
        <v>64640</v>
      </c>
      <c r="F27" s="15">
        <v>26159</v>
      </c>
      <c r="G27" s="13">
        <v>2399.3409999999999</v>
      </c>
      <c r="H27" s="15">
        <v>971</v>
      </c>
      <c r="I27" s="21">
        <v>30734</v>
      </c>
    </row>
    <row r="28" spans="1:9" ht="30">
      <c r="A28" s="11">
        <f>1+A27</f>
        <v>26</v>
      </c>
      <c r="B28" s="11" t="s">
        <v>46</v>
      </c>
      <c r="C28" s="11" t="s">
        <v>3</v>
      </c>
      <c r="D28" s="11" t="s">
        <v>64</v>
      </c>
      <c r="E28" s="15" t="s">
        <v>48</v>
      </c>
      <c r="F28" s="16">
        <v>68376</v>
      </c>
      <c r="G28" s="13">
        <v>4976.5940000000001</v>
      </c>
      <c r="H28" s="15">
        <v>2014</v>
      </c>
      <c r="I28" s="17">
        <v>30840</v>
      </c>
    </row>
    <row r="29" spans="1:9" ht="30">
      <c r="A29" s="11">
        <f>1+A28</f>
        <v>27</v>
      </c>
      <c r="B29" s="11" t="s">
        <v>253</v>
      </c>
      <c r="C29" s="11" t="s">
        <v>175</v>
      </c>
      <c r="D29" s="15" t="s">
        <v>176</v>
      </c>
      <c r="E29" s="15">
        <v>85400</v>
      </c>
      <c r="F29" s="15">
        <v>34560</v>
      </c>
      <c r="G29" s="13">
        <v>21700.322</v>
      </c>
      <c r="H29" s="15">
        <v>8782</v>
      </c>
      <c r="I29" s="21">
        <v>38945</v>
      </c>
    </row>
    <row r="30" spans="1:9" ht="30">
      <c r="A30" s="11">
        <f>1+A29</f>
        <v>28</v>
      </c>
      <c r="B30" s="11" t="s">
        <v>46</v>
      </c>
      <c r="C30" s="11" t="s">
        <v>14</v>
      </c>
      <c r="D30" s="11" t="s">
        <v>65</v>
      </c>
      <c r="E30" s="15">
        <v>150</v>
      </c>
      <c r="F30" s="15">
        <v>61</v>
      </c>
      <c r="G30" s="13">
        <v>61.775000000000006</v>
      </c>
      <c r="H30" s="15">
        <v>25</v>
      </c>
      <c r="I30" s="17">
        <v>30452</v>
      </c>
    </row>
    <row r="31" spans="1:9" ht="30">
      <c r="A31" s="11">
        <f>1+A30</f>
        <v>29</v>
      </c>
      <c r="B31" s="11" t="s">
        <v>46</v>
      </c>
      <c r="C31" s="11" t="s">
        <v>24</v>
      </c>
      <c r="D31" s="11" t="s">
        <v>66</v>
      </c>
      <c r="E31" s="15">
        <v>11075</v>
      </c>
      <c r="F31" s="15">
        <v>4482</v>
      </c>
      <c r="G31" s="13">
        <v>321.23</v>
      </c>
      <c r="H31" s="15">
        <v>130</v>
      </c>
      <c r="I31" s="17">
        <v>40921</v>
      </c>
    </row>
    <row r="32" spans="1:9">
      <c r="A32" s="11">
        <f>1+A31</f>
        <v>30</v>
      </c>
      <c r="B32" s="11" t="s">
        <v>253</v>
      </c>
      <c r="C32" s="11" t="s">
        <v>177</v>
      </c>
      <c r="D32" s="15" t="s">
        <v>173</v>
      </c>
      <c r="E32" s="15">
        <v>54700</v>
      </c>
      <c r="F32" s="15">
        <v>22136</v>
      </c>
      <c r="G32" s="15" t="s">
        <v>8</v>
      </c>
      <c r="H32" s="15" t="s">
        <v>8</v>
      </c>
      <c r="I32" s="21">
        <v>38945</v>
      </c>
    </row>
    <row r="33" spans="1:9" ht="30">
      <c r="A33" s="11">
        <f>1+A32</f>
        <v>31</v>
      </c>
      <c r="B33" s="11" t="s">
        <v>46</v>
      </c>
      <c r="C33" s="11" t="s">
        <v>19</v>
      </c>
      <c r="D33" s="11" t="s">
        <v>65</v>
      </c>
      <c r="E33" s="15">
        <v>38000</v>
      </c>
      <c r="F33" s="15">
        <v>15378</v>
      </c>
      <c r="G33" s="13">
        <v>2.4710000000000001</v>
      </c>
      <c r="H33" s="15">
        <v>1</v>
      </c>
      <c r="I33" s="17">
        <v>38796</v>
      </c>
    </row>
    <row r="34" spans="1:9" ht="120">
      <c r="A34" s="11">
        <f>1+A33</f>
        <v>32</v>
      </c>
      <c r="B34" s="11" t="s">
        <v>252</v>
      </c>
      <c r="C34" s="11" t="s">
        <v>100</v>
      </c>
      <c r="D34" s="11" t="s">
        <v>90</v>
      </c>
      <c r="E34" s="15">
        <v>46794</v>
      </c>
      <c r="F34" s="15">
        <v>18936</v>
      </c>
      <c r="G34" s="13">
        <v>1517.194</v>
      </c>
      <c r="H34" s="15">
        <v>614</v>
      </c>
      <c r="I34" s="17">
        <v>41953</v>
      </c>
    </row>
    <row r="35" spans="1:9" ht="30">
      <c r="A35" s="11">
        <f>1+A34</f>
        <v>33</v>
      </c>
      <c r="B35" s="11" t="s">
        <v>251</v>
      </c>
      <c r="C35" s="16" t="s">
        <v>223</v>
      </c>
      <c r="D35" s="16" t="s">
        <v>224</v>
      </c>
      <c r="E35" s="16">
        <v>109400</v>
      </c>
      <c r="F35" s="16">
        <v>44273</v>
      </c>
      <c r="G35" s="13">
        <v>1000.755</v>
      </c>
      <c r="H35" s="16">
        <v>405</v>
      </c>
      <c r="I35" s="23">
        <v>34820</v>
      </c>
    </row>
    <row r="36" spans="1:9" ht="30">
      <c r="A36" s="11">
        <f>1+A35</f>
        <v>34</v>
      </c>
      <c r="B36" s="11" t="s">
        <v>253</v>
      </c>
      <c r="C36" s="11" t="s">
        <v>185</v>
      </c>
      <c r="D36" s="15" t="s">
        <v>186</v>
      </c>
      <c r="E36" s="15">
        <v>30000</v>
      </c>
      <c r="F36" s="15">
        <v>12141</v>
      </c>
      <c r="G36" s="13">
        <v>123.55000000000001</v>
      </c>
      <c r="H36" s="15">
        <v>50</v>
      </c>
      <c r="I36" s="21">
        <v>36028</v>
      </c>
    </row>
    <row r="37" spans="1:9" ht="30">
      <c r="A37" s="11">
        <f>1+A36</f>
        <v>35</v>
      </c>
      <c r="B37" s="11" t="s">
        <v>46</v>
      </c>
      <c r="C37" s="11" t="s">
        <v>25</v>
      </c>
      <c r="D37" s="11" t="s">
        <v>66</v>
      </c>
      <c r="E37" s="15">
        <v>5000</v>
      </c>
      <c r="F37" s="15">
        <v>2023</v>
      </c>
      <c r="G37" s="13">
        <v>499.142</v>
      </c>
      <c r="H37" s="15">
        <v>202</v>
      </c>
      <c r="I37" s="17">
        <v>37103</v>
      </c>
    </row>
    <row r="38" spans="1:9">
      <c r="A38" s="11">
        <f>1+A37</f>
        <v>36</v>
      </c>
      <c r="B38" s="11" t="s">
        <v>46</v>
      </c>
      <c r="C38" s="11" t="s">
        <v>18</v>
      </c>
      <c r="D38" s="11" t="s">
        <v>65</v>
      </c>
      <c r="E38" s="15">
        <v>15500</v>
      </c>
      <c r="F38" s="15">
        <v>6273</v>
      </c>
      <c r="G38" s="13">
        <v>6.1775000000000002</v>
      </c>
      <c r="H38" s="15">
        <v>2.5</v>
      </c>
      <c r="I38" s="17">
        <v>38670</v>
      </c>
    </row>
    <row r="39" spans="1:9" ht="45">
      <c r="A39" s="11">
        <f>1+A38</f>
        <v>37</v>
      </c>
      <c r="B39" s="11" t="s">
        <v>46</v>
      </c>
      <c r="C39" s="11" t="s">
        <v>37</v>
      </c>
      <c r="D39" s="11" t="s">
        <v>69</v>
      </c>
      <c r="E39" s="15">
        <v>80000</v>
      </c>
      <c r="F39" s="15">
        <v>32375</v>
      </c>
      <c r="G39" s="13">
        <v>8055.46</v>
      </c>
      <c r="H39" s="15">
        <v>3260</v>
      </c>
      <c r="I39" s="21">
        <v>30565</v>
      </c>
    </row>
    <row r="40" spans="1:9" ht="30">
      <c r="A40" s="11">
        <f>1+A39</f>
        <v>38</v>
      </c>
      <c r="B40" s="11" t="s">
        <v>253</v>
      </c>
      <c r="C40" s="11" t="s">
        <v>187</v>
      </c>
      <c r="D40" s="15" t="s">
        <v>182</v>
      </c>
      <c r="E40" s="15">
        <v>89000</v>
      </c>
      <c r="F40" s="15">
        <v>36017</v>
      </c>
      <c r="G40" s="15" t="s">
        <v>8</v>
      </c>
      <c r="H40" s="15" t="s">
        <v>8</v>
      </c>
      <c r="I40" s="21">
        <v>34134</v>
      </c>
    </row>
    <row r="41" spans="1:9" ht="30">
      <c r="A41" s="11">
        <f>1+A40</f>
        <v>39</v>
      </c>
      <c r="B41" s="11" t="s">
        <v>46</v>
      </c>
      <c r="C41" s="11" t="s">
        <v>57</v>
      </c>
      <c r="D41" s="11" t="s">
        <v>65</v>
      </c>
      <c r="E41" s="15">
        <v>26260</v>
      </c>
      <c r="F41" s="15">
        <v>10627</v>
      </c>
      <c r="G41" s="13">
        <v>121.07900000000001</v>
      </c>
      <c r="H41" s="15">
        <v>49</v>
      </c>
      <c r="I41" s="17">
        <v>41953</v>
      </c>
    </row>
    <row r="42" spans="1:9" ht="45">
      <c r="A42" s="11">
        <f>1+A41</f>
        <v>40</v>
      </c>
      <c r="B42" s="11" t="s">
        <v>252</v>
      </c>
      <c r="C42" s="11" t="s">
        <v>104</v>
      </c>
      <c r="D42" s="11" t="s">
        <v>90</v>
      </c>
      <c r="E42" s="15">
        <v>22400</v>
      </c>
      <c r="F42" s="15">
        <v>9065</v>
      </c>
      <c r="G42" s="13">
        <v>3093.692</v>
      </c>
      <c r="H42" s="15">
        <v>1252</v>
      </c>
      <c r="I42" s="17">
        <v>30113</v>
      </c>
    </row>
    <row r="43" spans="1:9" ht="30">
      <c r="A43" s="11">
        <f>1+A42</f>
        <v>41</v>
      </c>
      <c r="B43" s="11" t="s">
        <v>198</v>
      </c>
      <c r="C43" s="11" t="s">
        <v>203</v>
      </c>
      <c r="D43" s="11" t="s">
        <v>203</v>
      </c>
      <c r="E43" s="15" t="s">
        <v>8</v>
      </c>
      <c r="F43" s="15" t="s">
        <v>8</v>
      </c>
      <c r="G43" s="13">
        <v>1999.039</v>
      </c>
      <c r="H43" s="15">
        <v>809</v>
      </c>
      <c r="I43" s="21">
        <v>30634</v>
      </c>
    </row>
    <row r="44" spans="1:9" ht="30">
      <c r="A44" s="11">
        <f>1+A43</f>
        <v>42</v>
      </c>
      <c r="B44" s="11" t="s">
        <v>252</v>
      </c>
      <c r="C44" s="11" t="s">
        <v>96</v>
      </c>
      <c r="D44" s="11" t="s">
        <v>90</v>
      </c>
      <c r="E44" s="15">
        <v>21430</v>
      </c>
      <c r="F44" s="15">
        <v>8672</v>
      </c>
      <c r="G44" s="13">
        <v>2606.9050000000002</v>
      </c>
      <c r="H44" s="15">
        <v>1055</v>
      </c>
      <c r="I44" s="17">
        <v>41953</v>
      </c>
    </row>
    <row r="45" spans="1:9" ht="30">
      <c r="A45" s="11">
        <f>1+A44</f>
        <v>43</v>
      </c>
      <c r="B45" s="11" t="s">
        <v>198</v>
      </c>
      <c r="C45" s="11" t="s">
        <v>204</v>
      </c>
      <c r="D45" s="11" t="s">
        <v>203</v>
      </c>
      <c r="E45" s="15">
        <v>21120</v>
      </c>
      <c r="F45" s="15">
        <v>8647</v>
      </c>
      <c r="G45" s="13">
        <v>205.09300000000002</v>
      </c>
      <c r="H45" s="15">
        <v>83</v>
      </c>
      <c r="I45" s="21">
        <v>37008</v>
      </c>
    </row>
    <row r="46" spans="1:9" ht="30">
      <c r="A46" s="11">
        <f>1+A45</f>
        <v>44</v>
      </c>
      <c r="B46" s="11" t="s">
        <v>198</v>
      </c>
      <c r="C46" s="11" t="s">
        <v>205</v>
      </c>
      <c r="D46" s="11" t="s">
        <v>206</v>
      </c>
      <c r="E46" s="15">
        <v>11500</v>
      </c>
      <c r="F46" s="15">
        <v>4656</v>
      </c>
      <c r="G46" s="15" t="s">
        <v>8</v>
      </c>
      <c r="H46" s="15" t="s">
        <v>8</v>
      </c>
      <c r="I46" s="21">
        <v>30623</v>
      </c>
    </row>
    <row r="47" spans="1:9" ht="30">
      <c r="A47" s="11">
        <f>1+A46</f>
        <v>45</v>
      </c>
      <c r="B47" s="11" t="s">
        <v>46</v>
      </c>
      <c r="C47" s="11" t="s">
        <v>51</v>
      </c>
      <c r="D47" s="11" t="s">
        <v>69</v>
      </c>
      <c r="E47" s="15">
        <v>38000</v>
      </c>
      <c r="F47" s="15">
        <v>15378</v>
      </c>
      <c r="G47" s="13">
        <v>600.45299999999997</v>
      </c>
      <c r="H47" s="15">
        <v>243</v>
      </c>
      <c r="I47" s="21">
        <v>42083</v>
      </c>
    </row>
    <row r="48" spans="1:9">
      <c r="A48" s="11">
        <f>1+A47</f>
        <v>46</v>
      </c>
      <c r="B48" s="11" t="s">
        <v>46</v>
      </c>
      <c r="C48" s="11" t="s">
        <v>38</v>
      </c>
      <c r="D48" s="11" t="s">
        <v>69</v>
      </c>
      <c r="E48" s="15">
        <v>27500</v>
      </c>
      <c r="F48" s="15">
        <v>11129</v>
      </c>
      <c r="G48" s="13">
        <v>555.97500000000002</v>
      </c>
      <c r="H48" s="15">
        <v>225</v>
      </c>
      <c r="I48" s="21">
        <v>40921</v>
      </c>
    </row>
    <row r="49" spans="1:9" ht="30">
      <c r="A49" s="11">
        <f>1+A48</f>
        <v>47</v>
      </c>
      <c r="B49" s="11" t="s">
        <v>46</v>
      </c>
      <c r="C49" s="11" t="s">
        <v>39</v>
      </c>
      <c r="D49" s="11" t="s">
        <v>69</v>
      </c>
      <c r="E49" s="15">
        <v>19010</v>
      </c>
      <c r="F49" s="15">
        <v>7693</v>
      </c>
      <c r="G49" s="13">
        <v>2858.9470000000001</v>
      </c>
      <c r="H49" s="15">
        <v>1157</v>
      </c>
      <c r="I49" s="21">
        <v>39195</v>
      </c>
    </row>
    <row r="50" spans="1:9">
      <c r="A50" s="11">
        <f>1+A49</f>
        <v>48</v>
      </c>
      <c r="B50" s="11" t="s">
        <v>46</v>
      </c>
      <c r="C50" s="11" t="s">
        <v>10</v>
      </c>
      <c r="D50" s="11" t="s">
        <v>64</v>
      </c>
      <c r="E50" s="15">
        <v>4396</v>
      </c>
      <c r="F50" s="15">
        <v>1779</v>
      </c>
      <c r="G50" s="13">
        <v>504.084</v>
      </c>
      <c r="H50" s="15">
        <v>204</v>
      </c>
      <c r="I50" s="17">
        <v>29941</v>
      </c>
    </row>
    <row r="51" spans="1:9">
      <c r="A51" s="11">
        <f>1+A50</f>
        <v>49</v>
      </c>
      <c r="B51" s="11" t="s">
        <v>252</v>
      </c>
      <c r="C51" s="11" t="s">
        <v>143</v>
      </c>
      <c r="D51" s="11" t="s">
        <v>126</v>
      </c>
      <c r="E51" s="22" t="s">
        <v>144</v>
      </c>
      <c r="F51" s="22" t="s">
        <v>145</v>
      </c>
      <c r="G51" s="13">
        <v>2075.64</v>
      </c>
      <c r="H51" s="11">
        <v>840</v>
      </c>
      <c r="I51" s="17">
        <v>34449</v>
      </c>
    </row>
    <row r="52" spans="1:9">
      <c r="A52" s="11">
        <f>1+A51</f>
        <v>50</v>
      </c>
      <c r="B52" s="11" t="s">
        <v>252</v>
      </c>
      <c r="C52" s="11" t="s">
        <v>110</v>
      </c>
      <c r="D52" s="11" t="s">
        <v>106</v>
      </c>
      <c r="E52" s="16" t="s">
        <v>111</v>
      </c>
      <c r="F52" s="22" t="s">
        <v>112</v>
      </c>
      <c r="G52" s="13">
        <v>494.20000000000005</v>
      </c>
      <c r="H52" s="15">
        <v>200</v>
      </c>
      <c r="I52" s="17">
        <v>40126</v>
      </c>
    </row>
    <row r="53" spans="1:9" ht="30">
      <c r="A53" s="11">
        <f>1+A52</f>
        <v>51</v>
      </c>
      <c r="B53" s="11" t="s">
        <v>46</v>
      </c>
      <c r="C53" s="11" t="s">
        <v>6</v>
      </c>
      <c r="D53" s="11" t="s">
        <v>64</v>
      </c>
      <c r="E53" s="15">
        <v>14000</v>
      </c>
      <c r="F53" s="15">
        <v>5566</v>
      </c>
      <c r="G53" s="13">
        <v>976.04500000000007</v>
      </c>
      <c r="H53" s="15">
        <v>395</v>
      </c>
      <c r="I53" s="17">
        <v>38565</v>
      </c>
    </row>
    <row r="54" spans="1:9">
      <c r="A54" s="11">
        <f>1+A53</f>
        <v>52</v>
      </c>
      <c r="B54" s="11" t="s">
        <v>46</v>
      </c>
      <c r="C54" s="11" t="s">
        <v>26</v>
      </c>
      <c r="D54" s="11" t="s">
        <v>66</v>
      </c>
      <c r="E54" s="15">
        <v>14080</v>
      </c>
      <c r="F54" s="15">
        <v>5698</v>
      </c>
      <c r="G54" s="13">
        <v>597.98199999999997</v>
      </c>
      <c r="H54" s="15">
        <v>242</v>
      </c>
      <c r="I54" s="17">
        <v>30711</v>
      </c>
    </row>
    <row r="55" spans="1:9">
      <c r="A55" s="11">
        <f>1+A54</f>
        <v>53</v>
      </c>
      <c r="B55" s="11" t="s">
        <v>248</v>
      </c>
      <c r="C55" s="11" t="s">
        <v>83</v>
      </c>
      <c r="D55" s="11" t="s">
        <v>84</v>
      </c>
      <c r="E55" s="11">
        <v>28289</v>
      </c>
      <c r="F55" s="15">
        <v>11452</v>
      </c>
      <c r="G55" s="13">
        <v>61.775000000000006</v>
      </c>
      <c r="H55" s="11">
        <v>25</v>
      </c>
      <c r="I55" s="21">
        <v>41197</v>
      </c>
    </row>
    <row r="56" spans="1:9">
      <c r="A56" s="11">
        <f>1+A55</f>
        <v>54</v>
      </c>
      <c r="B56" s="11" t="s">
        <v>253</v>
      </c>
      <c r="C56" s="11" t="s">
        <v>178</v>
      </c>
      <c r="D56" s="15" t="s">
        <v>170</v>
      </c>
      <c r="E56" s="15">
        <v>28000</v>
      </c>
      <c r="F56" s="15">
        <v>11331</v>
      </c>
      <c r="G56" s="15" t="s">
        <v>8</v>
      </c>
      <c r="H56" s="15" t="s">
        <v>8</v>
      </c>
      <c r="I56" s="21">
        <v>38945</v>
      </c>
    </row>
    <row r="57" spans="1:9" ht="30">
      <c r="A57" s="11">
        <f>1+A56</f>
        <v>55</v>
      </c>
      <c r="B57" s="11" t="s">
        <v>46</v>
      </c>
      <c r="C57" s="11" t="s">
        <v>5</v>
      </c>
      <c r="D57" s="11" t="s">
        <v>64</v>
      </c>
      <c r="E57" s="15">
        <v>9100</v>
      </c>
      <c r="F57" s="15">
        <v>3683</v>
      </c>
      <c r="G57" s="13">
        <v>1490.0130000000001</v>
      </c>
      <c r="H57" s="15">
        <v>603</v>
      </c>
      <c r="I57" s="17">
        <v>41579</v>
      </c>
    </row>
    <row r="58" spans="1:9" ht="30">
      <c r="A58" s="11">
        <f>1+A57</f>
        <v>56</v>
      </c>
      <c r="B58" s="11" t="s">
        <v>46</v>
      </c>
      <c r="C58" s="11" t="s">
        <v>52</v>
      </c>
      <c r="D58" s="11" t="s">
        <v>69</v>
      </c>
      <c r="E58" s="15">
        <v>36240</v>
      </c>
      <c r="F58" s="15">
        <v>14666</v>
      </c>
      <c r="G58" s="13">
        <v>2495.71</v>
      </c>
      <c r="H58" s="15">
        <v>1010</v>
      </c>
      <c r="I58" s="21">
        <v>30641</v>
      </c>
    </row>
    <row r="59" spans="1:9" ht="30">
      <c r="A59" s="11">
        <f>1+A58</f>
        <v>57</v>
      </c>
      <c r="B59" s="11" t="s">
        <v>252</v>
      </c>
      <c r="C59" s="11" t="s">
        <v>165</v>
      </c>
      <c r="D59" s="11" t="s">
        <v>166</v>
      </c>
      <c r="E59" s="16" t="s">
        <v>167</v>
      </c>
      <c r="F59" s="22" t="s">
        <v>168</v>
      </c>
      <c r="G59" s="13">
        <v>128.49200000000002</v>
      </c>
      <c r="H59" s="11">
        <v>52</v>
      </c>
      <c r="I59" s="17">
        <v>42454</v>
      </c>
    </row>
    <row r="60" spans="1:9">
      <c r="A60" s="11">
        <f>1+A59</f>
        <v>58</v>
      </c>
      <c r="B60" s="11" t="s">
        <v>251</v>
      </c>
      <c r="C60" s="16" t="s">
        <v>212</v>
      </c>
      <c r="D60" s="16" t="s">
        <v>214</v>
      </c>
      <c r="E60" s="16">
        <v>8576</v>
      </c>
      <c r="F60" s="16">
        <v>3471</v>
      </c>
      <c r="G60" s="16" t="s">
        <v>8</v>
      </c>
      <c r="H60" s="16" t="s">
        <v>8</v>
      </c>
      <c r="I60" s="23">
        <v>39780</v>
      </c>
    </row>
    <row r="61" spans="1:9">
      <c r="A61" s="11">
        <f>1+A60</f>
        <v>59</v>
      </c>
      <c r="B61" s="11" t="s">
        <v>252</v>
      </c>
      <c r="C61" s="11" t="s">
        <v>163</v>
      </c>
      <c r="D61" s="11" t="s">
        <v>157</v>
      </c>
      <c r="E61" s="11">
        <v>2300</v>
      </c>
      <c r="F61" s="11">
        <v>931</v>
      </c>
      <c r="G61" s="11" t="s">
        <v>8</v>
      </c>
      <c r="H61" s="11" t="s">
        <v>8</v>
      </c>
      <c r="I61" s="17">
        <v>30138</v>
      </c>
    </row>
    <row r="62" spans="1:9">
      <c r="A62" s="11">
        <f>1+A61</f>
        <v>60</v>
      </c>
      <c r="B62" s="11" t="s">
        <v>252</v>
      </c>
      <c r="C62" s="11" t="s">
        <v>150</v>
      </c>
      <c r="D62" s="11" t="s">
        <v>151</v>
      </c>
      <c r="E62" s="11">
        <v>96100</v>
      </c>
      <c r="F62" s="11">
        <v>38850</v>
      </c>
      <c r="G62" s="13">
        <v>4000.549</v>
      </c>
      <c r="H62" s="11">
        <v>1619</v>
      </c>
      <c r="I62" s="17">
        <v>30225</v>
      </c>
    </row>
    <row r="63" spans="1:9" ht="30">
      <c r="A63" s="11">
        <f>1+A62</f>
        <v>61</v>
      </c>
      <c r="B63" s="11" t="s">
        <v>253</v>
      </c>
      <c r="C63" s="11" t="s">
        <v>169</v>
      </c>
      <c r="D63" s="15" t="s">
        <v>170</v>
      </c>
      <c r="E63" s="15">
        <v>458000</v>
      </c>
      <c r="F63" s="15" t="s">
        <v>171</v>
      </c>
      <c r="G63" s="13">
        <v>103782</v>
      </c>
      <c r="H63" s="15">
        <v>42000</v>
      </c>
      <c r="I63" s="21">
        <v>31488</v>
      </c>
    </row>
    <row r="64" spans="1:9">
      <c r="A64" s="11">
        <f>1+A63</f>
        <v>62</v>
      </c>
      <c r="B64" s="11" t="s">
        <v>46</v>
      </c>
      <c r="C64" s="11" t="s">
        <v>244</v>
      </c>
      <c r="D64" s="11" t="s">
        <v>67</v>
      </c>
      <c r="E64" s="15">
        <v>37213</v>
      </c>
      <c r="F64" s="15">
        <v>15060</v>
      </c>
      <c r="G64" s="13">
        <v>6397.4189999999999</v>
      </c>
      <c r="H64" s="15">
        <v>2589</v>
      </c>
      <c r="I64" s="17">
        <v>30578</v>
      </c>
    </row>
    <row r="65" spans="1:9">
      <c r="A65" s="11">
        <f>1+A64</f>
        <v>63</v>
      </c>
      <c r="B65" s="11" t="s">
        <v>252</v>
      </c>
      <c r="C65" s="11" t="s">
        <v>113</v>
      </c>
      <c r="D65" s="11" t="s">
        <v>106</v>
      </c>
      <c r="E65" s="16" t="s">
        <v>114</v>
      </c>
      <c r="F65" s="22" t="s">
        <v>115</v>
      </c>
      <c r="G65" s="13">
        <v>1119.3630000000001</v>
      </c>
      <c r="H65" s="22">
        <v>453</v>
      </c>
      <c r="I65" s="17">
        <v>42422</v>
      </c>
    </row>
    <row r="66" spans="1:9">
      <c r="A66" s="11">
        <f>1+A65</f>
        <v>64</v>
      </c>
      <c r="B66" s="11" t="s">
        <v>253</v>
      </c>
      <c r="C66" s="11" t="s">
        <v>188</v>
      </c>
      <c r="D66" s="15" t="s">
        <v>189</v>
      </c>
      <c r="E66" s="15">
        <v>448000</v>
      </c>
      <c r="F66" s="15">
        <v>181299</v>
      </c>
      <c r="G66" s="13">
        <v>37999.038</v>
      </c>
      <c r="H66" s="15">
        <v>15378</v>
      </c>
      <c r="I66" s="21">
        <v>31054</v>
      </c>
    </row>
    <row r="67" spans="1:9">
      <c r="A67" s="11">
        <f>1+A66</f>
        <v>65</v>
      </c>
      <c r="B67" s="11" t="s">
        <v>251</v>
      </c>
      <c r="C67" s="16" t="s">
        <v>213</v>
      </c>
      <c r="D67" s="16" t="s">
        <v>237</v>
      </c>
      <c r="E67" s="16">
        <v>44590</v>
      </c>
      <c r="F67" s="16">
        <v>18045</v>
      </c>
      <c r="G67" s="13">
        <v>200.15100000000001</v>
      </c>
      <c r="H67" s="16">
        <v>81</v>
      </c>
      <c r="I67" s="23">
        <v>41869</v>
      </c>
    </row>
    <row r="68" spans="1:9">
      <c r="A68" s="11">
        <f>1+A67</f>
        <v>66</v>
      </c>
      <c r="B68" s="11" t="s">
        <v>251</v>
      </c>
      <c r="C68" s="16" t="s">
        <v>215</v>
      </c>
      <c r="D68" s="16" t="s">
        <v>214</v>
      </c>
      <c r="E68" s="16">
        <v>850</v>
      </c>
      <c r="F68" s="16">
        <v>344</v>
      </c>
      <c r="G68" s="13">
        <v>27.181000000000001</v>
      </c>
      <c r="H68" s="16">
        <v>11</v>
      </c>
      <c r="I68" s="23">
        <v>35229</v>
      </c>
    </row>
    <row r="69" spans="1:9" ht="45">
      <c r="A69" s="11">
        <f>1+A68</f>
        <v>67</v>
      </c>
      <c r="B69" s="11" t="s">
        <v>248</v>
      </c>
      <c r="C69" s="11" t="s">
        <v>81</v>
      </c>
      <c r="D69" s="11" t="s">
        <v>82</v>
      </c>
      <c r="E69" s="11">
        <v>11178</v>
      </c>
      <c r="F69" s="15">
        <v>4524</v>
      </c>
      <c r="G69" s="13">
        <v>200.15100000000001</v>
      </c>
      <c r="H69" s="11">
        <v>81</v>
      </c>
      <c r="I69" s="21">
        <v>41884</v>
      </c>
    </row>
    <row r="70" spans="1:9">
      <c r="A70" s="11">
        <f>1+A69</f>
        <v>68</v>
      </c>
      <c r="B70" s="11" t="s">
        <v>46</v>
      </c>
      <c r="C70" s="11" t="s">
        <v>15</v>
      </c>
      <c r="D70" s="11" t="s">
        <v>65</v>
      </c>
      <c r="E70" s="15" t="s">
        <v>8</v>
      </c>
      <c r="F70" s="15" t="s">
        <v>8</v>
      </c>
      <c r="G70" s="13">
        <v>541.149</v>
      </c>
      <c r="H70" s="15">
        <v>219</v>
      </c>
      <c r="I70" s="17">
        <v>29955</v>
      </c>
    </row>
    <row r="71" spans="1:9">
      <c r="A71" s="11">
        <f>1+A70</f>
        <v>69</v>
      </c>
      <c r="B71" s="11" t="s">
        <v>46</v>
      </c>
      <c r="C71" s="11" t="s">
        <v>58</v>
      </c>
      <c r="D71" s="11" t="s">
        <v>65</v>
      </c>
      <c r="E71" s="15">
        <v>275000</v>
      </c>
      <c r="F71" s="15">
        <v>111389</v>
      </c>
      <c r="G71" s="13">
        <v>16699.018</v>
      </c>
      <c r="H71" s="15">
        <v>6758</v>
      </c>
      <c r="I71" s="17">
        <v>30879</v>
      </c>
    </row>
    <row r="72" spans="1:9">
      <c r="A72" s="11">
        <f>1+A71</f>
        <v>70</v>
      </c>
      <c r="B72" s="11" t="s">
        <v>46</v>
      </c>
      <c r="C72" s="11" t="s">
        <v>60</v>
      </c>
      <c r="D72" s="11" t="s">
        <v>65</v>
      </c>
      <c r="E72" s="15">
        <v>87466</v>
      </c>
      <c r="F72" s="15">
        <v>35396</v>
      </c>
      <c r="G72" s="13">
        <v>210.035</v>
      </c>
      <c r="H72" s="15">
        <v>85</v>
      </c>
      <c r="I72" s="17">
        <v>35790</v>
      </c>
    </row>
    <row r="73" spans="1:9">
      <c r="A73" s="11">
        <f>1+A72</f>
        <v>71</v>
      </c>
      <c r="B73" s="11" t="s">
        <v>253</v>
      </c>
      <c r="C73" s="11" t="s">
        <v>190</v>
      </c>
      <c r="D73" s="15" t="s">
        <v>182</v>
      </c>
      <c r="E73" s="15">
        <v>5000</v>
      </c>
      <c r="F73" s="15">
        <v>2020</v>
      </c>
      <c r="G73" s="15" t="s">
        <v>8</v>
      </c>
      <c r="H73" s="15" t="s">
        <v>8</v>
      </c>
      <c r="I73" s="21">
        <v>30483</v>
      </c>
    </row>
    <row r="74" spans="1:9">
      <c r="A74" s="11">
        <f>1+A73</f>
        <v>72</v>
      </c>
      <c r="B74" s="11" t="s">
        <v>253</v>
      </c>
      <c r="C74" s="11" t="s">
        <v>179</v>
      </c>
      <c r="D74" s="15" t="s">
        <v>176</v>
      </c>
      <c r="E74" s="15">
        <v>86700</v>
      </c>
      <c r="F74" s="15">
        <v>35087</v>
      </c>
      <c r="G74" s="13">
        <v>41999.587</v>
      </c>
      <c r="H74" s="15">
        <v>16997</v>
      </c>
      <c r="I74" s="21">
        <v>38945</v>
      </c>
    </row>
    <row r="75" spans="1:9">
      <c r="A75" s="11">
        <f>1+A74</f>
        <v>73</v>
      </c>
      <c r="B75" s="11" t="s">
        <v>252</v>
      </c>
      <c r="C75" s="11" t="s">
        <v>125</v>
      </c>
      <c r="D75" s="11" t="s">
        <v>126</v>
      </c>
      <c r="E75" s="16">
        <v>640000</v>
      </c>
      <c r="F75" s="16">
        <v>258999</v>
      </c>
      <c r="G75" s="13">
        <v>22498.455000000002</v>
      </c>
      <c r="H75" s="15">
        <v>9105</v>
      </c>
      <c r="I75" s="17">
        <v>38184</v>
      </c>
    </row>
    <row r="76" spans="1:9">
      <c r="A76" s="11">
        <f>1+A75</f>
        <v>74</v>
      </c>
      <c r="B76" s="11" t="s">
        <v>46</v>
      </c>
      <c r="C76" s="11" t="s">
        <v>40</v>
      </c>
      <c r="D76" s="11" t="s">
        <v>69</v>
      </c>
      <c r="E76" s="15">
        <v>17633</v>
      </c>
      <c r="F76" s="15">
        <v>7136</v>
      </c>
      <c r="G76" s="13">
        <v>1499.8970000000002</v>
      </c>
      <c r="H76" s="15">
        <v>607</v>
      </c>
      <c r="I76" s="21">
        <v>41579</v>
      </c>
    </row>
    <row r="77" spans="1:9" ht="75">
      <c r="A77" s="11">
        <f>1+A76</f>
        <v>75</v>
      </c>
      <c r="B77" s="11" t="s">
        <v>252</v>
      </c>
      <c r="C77" s="11" t="s">
        <v>162</v>
      </c>
      <c r="D77" s="11" t="s">
        <v>157</v>
      </c>
      <c r="E77" s="11">
        <v>7440</v>
      </c>
      <c r="F77" s="11">
        <v>3011</v>
      </c>
      <c r="G77" s="13">
        <v>98.84</v>
      </c>
      <c r="H77" s="11">
        <v>40</v>
      </c>
      <c r="I77" s="17">
        <v>33224</v>
      </c>
    </row>
    <row r="78" spans="1:9">
      <c r="A78" s="11">
        <f>1+A77</f>
        <v>76</v>
      </c>
      <c r="B78" s="11" t="s">
        <v>46</v>
      </c>
      <c r="C78" s="11" t="s">
        <v>27</v>
      </c>
      <c r="D78" s="11" t="s">
        <v>68</v>
      </c>
      <c r="E78" s="15">
        <v>15000</v>
      </c>
      <c r="F78" s="15">
        <v>6070</v>
      </c>
      <c r="G78" s="13">
        <v>988.40000000000009</v>
      </c>
      <c r="H78" s="15">
        <v>400</v>
      </c>
      <c r="I78" s="17">
        <v>32954</v>
      </c>
    </row>
    <row r="79" spans="1:9">
      <c r="A79" s="11">
        <f>1+A78</f>
        <v>77</v>
      </c>
      <c r="B79" s="11" t="s">
        <v>46</v>
      </c>
      <c r="C79" s="11" t="s">
        <v>49</v>
      </c>
      <c r="D79" s="11" t="s">
        <v>66</v>
      </c>
      <c r="E79" s="15">
        <v>400508</v>
      </c>
      <c r="F79" s="15">
        <v>162080</v>
      </c>
      <c r="G79" s="13">
        <v>47969.523000000001</v>
      </c>
      <c r="H79" s="15">
        <v>19413</v>
      </c>
      <c r="I79" s="17">
        <v>29644</v>
      </c>
    </row>
    <row r="80" spans="1:9">
      <c r="A80" s="11">
        <f>1+A79</f>
        <v>78</v>
      </c>
      <c r="B80" s="11" t="s">
        <v>46</v>
      </c>
      <c r="C80" s="12" t="s">
        <v>46</v>
      </c>
      <c r="D80" s="12" t="s">
        <v>63</v>
      </c>
      <c r="E80" s="13">
        <v>3008000</v>
      </c>
      <c r="F80" s="13">
        <v>1217295</v>
      </c>
      <c r="G80" s="13" t="s">
        <v>8</v>
      </c>
      <c r="H80" s="13" t="s">
        <v>8</v>
      </c>
      <c r="I80" s="14">
        <v>30610</v>
      </c>
    </row>
    <row r="81" spans="1:9">
      <c r="A81" s="11">
        <f>1+A80</f>
        <v>79</v>
      </c>
      <c r="B81" s="11" t="s">
        <v>198</v>
      </c>
      <c r="C81" s="11" t="s">
        <v>207</v>
      </c>
      <c r="D81" s="11" t="s">
        <v>208</v>
      </c>
      <c r="E81" s="15">
        <v>22400</v>
      </c>
      <c r="F81" s="15">
        <v>9060</v>
      </c>
      <c r="G81" s="13">
        <v>39.536000000000001</v>
      </c>
      <c r="H81" s="15">
        <v>16</v>
      </c>
      <c r="I81" s="21">
        <v>31289</v>
      </c>
    </row>
    <row r="82" spans="1:9">
      <c r="A82" s="11">
        <f>1+A81</f>
        <v>80</v>
      </c>
      <c r="B82" s="11" t="s">
        <v>46</v>
      </c>
      <c r="C82" s="11" t="s">
        <v>245</v>
      </c>
      <c r="D82" s="11" t="s">
        <v>69</v>
      </c>
      <c r="E82" s="15">
        <v>329000</v>
      </c>
      <c r="F82" s="15">
        <v>133141</v>
      </c>
      <c r="G82" s="13">
        <v>52585.351000000002</v>
      </c>
      <c r="H82" s="15">
        <v>21281</v>
      </c>
      <c r="I82" s="21">
        <v>31580</v>
      </c>
    </row>
    <row r="83" spans="1:9">
      <c r="A83" s="11">
        <f>1+A82</f>
        <v>81</v>
      </c>
      <c r="B83" s="11" t="s">
        <v>46</v>
      </c>
      <c r="C83" s="11" t="s">
        <v>47</v>
      </c>
      <c r="D83" s="11" t="s">
        <v>68</v>
      </c>
      <c r="E83" s="15">
        <v>8300</v>
      </c>
      <c r="F83" s="15">
        <v>3359</v>
      </c>
      <c r="G83" s="13">
        <v>4114.2150000000001</v>
      </c>
      <c r="H83" s="15">
        <v>1665</v>
      </c>
      <c r="I83" s="17">
        <v>38103</v>
      </c>
    </row>
    <row r="84" spans="1:9">
      <c r="A84" s="11">
        <f>1+A83</f>
        <v>82</v>
      </c>
      <c r="B84" s="11" t="s">
        <v>46</v>
      </c>
      <c r="C84" s="11" t="s">
        <v>28</v>
      </c>
      <c r="D84" s="11" t="s">
        <v>68</v>
      </c>
      <c r="E84" s="15">
        <v>5760</v>
      </c>
      <c r="F84" s="15">
        <v>2331</v>
      </c>
      <c r="G84" s="13">
        <v>1628.3890000000001</v>
      </c>
      <c r="H84" s="15">
        <v>659</v>
      </c>
      <c r="I84" s="17">
        <v>34183</v>
      </c>
    </row>
    <row r="85" spans="1:9">
      <c r="A85" s="11">
        <f>1+A84</f>
        <v>83</v>
      </c>
      <c r="B85" s="11" t="s">
        <v>252</v>
      </c>
      <c r="C85" s="11" t="s">
        <v>156</v>
      </c>
      <c r="D85" s="11" t="s">
        <v>157</v>
      </c>
      <c r="E85" s="22">
        <v>3200</v>
      </c>
      <c r="F85" s="11">
        <v>1295</v>
      </c>
      <c r="G85" s="11" t="s">
        <v>8</v>
      </c>
      <c r="H85" s="11" t="s">
        <v>8</v>
      </c>
      <c r="I85" s="17">
        <v>30783</v>
      </c>
    </row>
    <row r="86" spans="1:9">
      <c r="A86" s="11">
        <f>1+A85</f>
        <v>84</v>
      </c>
      <c r="B86" s="11" t="s">
        <v>252</v>
      </c>
      <c r="C86" s="11" t="s">
        <v>164</v>
      </c>
      <c r="D86" s="11" t="s">
        <v>157</v>
      </c>
      <c r="E86" s="11">
        <v>4500</v>
      </c>
      <c r="F86" s="11">
        <v>1831</v>
      </c>
      <c r="G86" s="11" t="s">
        <v>8</v>
      </c>
      <c r="H86" s="11" t="s">
        <v>8</v>
      </c>
      <c r="I86" s="17">
        <v>30209</v>
      </c>
    </row>
    <row r="87" spans="1:9">
      <c r="A87" s="11">
        <f>1+A86</f>
        <v>85</v>
      </c>
      <c r="B87" s="11" t="s">
        <v>252</v>
      </c>
      <c r="C87" s="11" t="s">
        <v>89</v>
      </c>
      <c r="D87" s="11" t="s">
        <v>90</v>
      </c>
      <c r="E87" s="15">
        <v>614000</v>
      </c>
      <c r="F87" s="15">
        <v>284476</v>
      </c>
      <c r="G87" s="13">
        <v>39536</v>
      </c>
      <c r="H87" s="15">
        <v>16000</v>
      </c>
      <c r="I87" s="17">
        <v>30623</v>
      </c>
    </row>
    <row r="88" spans="1:9">
      <c r="A88" s="11">
        <f>1+A87</f>
        <v>86</v>
      </c>
      <c r="B88" s="11" t="s">
        <v>252</v>
      </c>
      <c r="C88" s="11" t="s">
        <v>98</v>
      </c>
      <c r="D88" s="11" t="s">
        <v>90</v>
      </c>
      <c r="E88" s="15">
        <v>62632</v>
      </c>
      <c r="F88" s="15">
        <v>24346</v>
      </c>
      <c r="G88" s="13">
        <v>9646.7839999999997</v>
      </c>
      <c r="H88" s="15">
        <v>3904</v>
      </c>
      <c r="I88" s="17">
        <v>41953</v>
      </c>
    </row>
    <row r="89" spans="1:9">
      <c r="A89" s="11">
        <f>1+A88</f>
        <v>87</v>
      </c>
      <c r="B89" s="11" t="s">
        <v>252</v>
      </c>
      <c r="C89" s="11" t="s">
        <v>97</v>
      </c>
      <c r="D89" s="11" t="s">
        <v>90</v>
      </c>
      <c r="E89" s="15">
        <v>17444</v>
      </c>
      <c r="F89" s="15">
        <v>7059</v>
      </c>
      <c r="G89" s="13">
        <v>4153.7510000000002</v>
      </c>
      <c r="H89" s="15">
        <v>1681</v>
      </c>
      <c r="I89" s="17">
        <v>41953</v>
      </c>
    </row>
    <row r="90" spans="1:9">
      <c r="A90" s="11">
        <f>1+A89</f>
        <v>88</v>
      </c>
      <c r="B90" s="11" t="s">
        <v>252</v>
      </c>
      <c r="C90" s="11" t="s">
        <v>101</v>
      </c>
      <c r="D90" s="11" t="s">
        <v>90</v>
      </c>
      <c r="E90" s="15">
        <v>59828</v>
      </c>
      <c r="F90" s="15">
        <v>24212</v>
      </c>
      <c r="G90" s="13">
        <v>2164.596</v>
      </c>
      <c r="H90" s="15">
        <v>876</v>
      </c>
      <c r="I90" s="17">
        <v>41953</v>
      </c>
    </row>
    <row r="91" spans="1:9">
      <c r="A91" s="11">
        <f>1+A90</f>
        <v>89</v>
      </c>
      <c r="B91" s="11" t="s">
        <v>252</v>
      </c>
      <c r="C91" s="11" t="s">
        <v>94</v>
      </c>
      <c r="D91" s="11" t="s">
        <v>90</v>
      </c>
      <c r="E91" s="15">
        <v>16660</v>
      </c>
      <c r="F91" s="15">
        <v>6742</v>
      </c>
      <c r="G91" s="13">
        <v>1299.7460000000001</v>
      </c>
      <c r="H91" s="15">
        <v>526</v>
      </c>
      <c r="I91" s="17">
        <v>41953</v>
      </c>
    </row>
    <row r="92" spans="1:9">
      <c r="A92" s="11">
        <f>1+A91</f>
        <v>90</v>
      </c>
      <c r="B92" s="11" t="s">
        <v>46</v>
      </c>
      <c r="C92" s="11" t="s">
        <v>62</v>
      </c>
      <c r="D92" s="11" t="s">
        <v>231</v>
      </c>
      <c r="E92" s="15">
        <v>202476</v>
      </c>
      <c r="F92" s="15">
        <v>81939</v>
      </c>
      <c r="G92" s="13">
        <v>4000.549</v>
      </c>
      <c r="H92" s="15">
        <v>1619</v>
      </c>
      <c r="I92" s="21">
        <v>43108</v>
      </c>
    </row>
    <row r="93" spans="1:9">
      <c r="A93" s="11">
        <f>1+A92</f>
        <v>91</v>
      </c>
      <c r="B93" s="11" t="s">
        <v>46</v>
      </c>
      <c r="C93" s="11" t="s">
        <v>246</v>
      </c>
      <c r="D93" s="11" t="s">
        <v>70</v>
      </c>
      <c r="E93" s="15">
        <v>4570</v>
      </c>
      <c r="F93" s="15">
        <v>1849</v>
      </c>
      <c r="G93" s="13">
        <v>308.875</v>
      </c>
      <c r="H93" s="15">
        <v>125</v>
      </c>
      <c r="I93" s="21">
        <v>40875</v>
      </c>
    </row>
    <row r="94" spans="1:9">
      <c r="A94" s="11">
        <f>1+A93</f>
        <v>92</v>
      </c>
      <c r="B94" s="11" t="s">
        <v>46</v>
      </c>
      <c r="C94" s="11" t="s">
        <v>17</v>
      </c>
      <c r="D94" s="11" t="s">
        <v>65</v>
      </c>
      <c r="E94" s="15">
        <v>27500</v>
      </c>
      <c r="F94" s="15">
        <v>11129</v>
      </c>
      <c r="G94" s="13">
        <v>1700.048</v>
      </c>
      <c r="H94" s="15">
        <v>688</v>
      </c>
      <c r="I94" s="17">
        <v>30634</v>
      </c>
    </row>
    <row r="95" spans="1:9">
      <c r="A95" s="11">
        <f>1+A94</f>
        <v>93</v>
      </c>
      <c r="B95" s="11" t="s">
        <v>251</v>
      </c>
      <c r="C95" s="16" t="s">
        <v>217</v>
      </c>
      <c r="D95" s="16" t="s">
        <v>218</v>
      </c>
      <c r="E95" s="16">
        <v>89000</v>
      </c>
      <c r="F95" s="16">
        <v>30017</v>
      </c>
      <c r="G95" s="13">
        <v>148.26</v>
      </c>
      <c r="H95" s="16">
        <v>60</v>
      </c>
      <c r="I95" s="23">
        <v>38723</v>
      </c>
    </row>
    <row r="96" spans="1:9">
      <c r="A96" s="11">
        <f>1+A95</f>
        <v>94</v>
      </c>
      <c r="B96" s="11" t="s">
        <v>46</v>
      </c>
      <c r="C96" s="11" t="s">
        <v>7</v>
      </c>
      <c r="D96" s="11" t="s">
        <v>64</v>
      </c>
      <c r="E96" s="15">
        <v>32294</v>
      </c>
      <c r="F96" s="15">
        <v>13069</v>
      </c>
      <c r="G96" s="13">
        <v>3249.3650000000002</v>
      </c>
      <c r="H96" s="15">
        <v>1315</v>
      </c>
      <c r="I96" s="17">
        <v>38240</v>
      </c>
    </row>
    <row r="97" spans="1:9">
      <c r="A97" s="11">
        <f>1+A96</f>
        <v>95</v>
      </c>
      <c r="B97" s="11" t="s">
        <v>46</v>
      </c>
      <c r="C97" s="11" t="s">
        <v>16</v>
      </c>
      <c r="D97" s="11" t="s">
        <v>65</v>
      </c>
      <c r="E97" s="15">
        <v>22400</v>
      </c>
      <c r="F97" s="15">
        <v>9065</v>
      </c>
      <c r="G97" s="13">
        <v>3002.2650000000003</v>
      </c>
      <c r="H97" s="15">
        <v>1215</v>
      </c>
      <c r="I97" s="17">
        <v>35482</v>
      </c>
    </row>
    <row r="98" spans="1:9">
      <c r="A98" s="11">
        <f>1+A97</f>
        <v>96</v>
      </c>
      <c r="B98" s="11" t="s">
        <v>253</v>
      </c>
      <c r="C98" s="11" t="s">
        <v>191</v>
      </c>
      <c r="D98" s="15" t="s">
        <v>176</v>
      </c>
      <c r="E98" s="15">
        <v>1300</v>
      </c>
      <c r="F98" s="15">
        <v>526</v>
      </c>
      <c r="G98" s="15" t="s">
        <v>8</v>
      </c>
      <c r="H98" s="15" t="s">
        <v>8</v>
      </c>
      <c r="I98" s="21">
        <v>37081</v>
      </c>
    </row>
    <row r="99" spans="1:9">
      <c r="A99" s="11">
        <f>1+A98</f>
        <v>97</v>
      </c>
      <c r="B99" s="11" t="s">
        <v>46</v>
      </c>
      <c r="C99" s="11" t="s">
        <v>41</v>
      </c>
      <c r="D99" s="11" t="s">
        <v>71</v>
      </c>
      <c r="E99" s="15">
        <v>15400</v>
      </c>
      <c r="F99" s="15">
        <v>6232</v>
      </c>
      <c r="G99" s="13">
        <v>192.738</v>
      </c>
      <c r="H99" s="15">
        <v>78</v>
      </c>
      <c r="I99" s="21">
        <v>37375</v>
      </c>
    </row>
    <row r="100" spans="1:9">
      <c r="A100" s="11">
        <f>1+A99</f>
        <v>98</v>
      </c>
      <c r="B100" s="11" t="s">
        <v>46</v>
      </c>
      <c r="C100" s="11" t="s">
        <v>42</v>
      </c>
      <c r="D100" s="11" t="s">
        <v>71</v>
      </c>
      <c r="E100" s="15">
        <v>96000</v>
      </c>
      <c r="F100" s="15">
        <v>38850</v>
      </c>
      <c r="G100" s="13">
        <v>13894.433000000001</v>
      </c>
      <c r="H100" s="15">
        <v>5623</v>
      </c>
      <c r="I100" s="21">
        <v>30641</v>
      </c>
    </row>
    <row r="101" spans="1:9">
      <c r="A101" s="11">
        <f>1+A100</f>
        <v>99</v>
      </c>
      <c r="B101" s="11" t="s">
        <v>46</v>
      </c>
      <c r="C101" s="11" t="s">
        <v>29</v>
      </c>
      <c r="D101" s="11" t="s">
        <v>68</v>
      </c>
      <c r="E101" s="15">
        <v>6650</v>
      </c>
      <c r="F101" s="15">
        <v>2691</v>
      </c>
      <c r="G101" s="13">
        <v>1502.3679999999999</v>
      </c>
      <c r="H101" s="15">
        <v>608</v>
      </c>
      <c r="I101" s="17">
        <v>34183</v>
      </c>
    </row>
    <row r="102" spans="1:9">
      <c r="A102" s="11">
        <f>1+A101</f>
        <v>100</v>
      </c>
      <c r="B102" s="11" t="s">
        <v>251</v>
      </c>
      <c r="C102" s="16" t="s">
        <v>216</v>
      </c>
      <c r="D102" s="16" t="s">
        <v>214</v>
      </c>
      <c r="E102" s="16">
        <v>2090</v>
      </c>
      <c r="F102" s="16">
        <v>846</v>
      </c>
      <c r="G102" s="16" t="s">
        <v>8</v>
      </c>
      <c r="H102" s="16" t="s">
        <v>8</v>
      </c>
      <c r="I102" s="23">
        <v>38945</v>
      </c>
    </row>
    <row r="103" spans="1:9">
      <c r="A103" s="11">
        <f>1+A102</f>
        <v>101</v>
      </c>
      <c r="B103" s="11" t="s">
        <v>253</v>
      </c>
      <c r="C103" s="11" t="s">
        <v>192</v>
      </c>
      <c r="D103" s="15" t="s">
        <v>186</v>
      </c>
      <c r="E103" s="15">
        <v>2940</v>
      </c>
      <c r="F103" s="15">
        <v>1190</v>
      </c>
      <c r="G103" s="13">
        <v>44.478000000000002</v>
      </c>
      <c r="H103" s="15">
        <v>18</v>
      </c>
      <c r="I103" s="21">
        <v>38229</v>
      </c>
    </row>
    <row r="104" spans="1:9">
      <c r="A104" s="11">
        <f>1+A103</f>
        <v>102</v>
      </c>
      <c r="B104" s="11" t="s">
        <v>252</v>
      </c>
      <c r="C104" s="11" t="s">
        <v>140</v>
      </c>
      <c r="D104" s="11" t="s">
        <v>126</v>
      </c>
      <c r="E104" s="22" t="s">
        <v>141</v>
      </c>
      <c r="F104" s="22" t="s">
        <v>142</v>
      </c>
      <c r="G104" s="13">
        <v>800.60400000000004</v>
      </c>
      <c r="H104" s="11">
        <v>324</v>
      </c>
      <c r="I104" s="17">
        <v>38908</v>
      </c>
    </row>
    <row r="105" spans="1:9" ht="30">
      <c r="A105" s="11">
        <f>1+A104</f>
        <v>103</v>
      </c>
      <c r="B105" s="11" t="s">
        <v>252</v>
      </c>
      <c r="C105" s="11" t="s">
        <v>159</v>
      </c>
      <c r="D105" s="11" t="s">
        <v>157</v>
      </c>
      <c r="E105" s="11">
        <v>45000</v>
      </c>
      <c r="F105" s="22" t="s">
        <v>160</v>
      </c>
      <c r="G105" s="11" t="s">
        <v>8</v>
      </c>
      <c r="H105" s="11" t="s">
        <v>8</v>
      </c>
      <c r="I105" s="17">
        <v>32085</v>
      </c>
    </row>
    <row r="106" spans="1:9">
      <c r="A106" s="11">
        <f>1+A105</f>
        <v>104</v>
      </c>
      <c r="B106" s="11" t="s">
        <v>252</v>
      </c>
      <c r="C106" s="11" t="s">
        <v>137</v>
      </c>
      <c r="D106" s="11" t="s">
        <v>126</v>
      </c>
      <c r="E106" s="22" t="s">
        <v>138</v>
      </c>
      <c r="F106" s="22" t="s">
        <v>139</v>
      </c>
      <c r="G106" s="13">
        <v>4991.42</v>
      </c>
      <c r="H106" s="15">
        <v>2020</v>
      </c>
      <c r="I106" s="17">
        <v>38229</v>
      </c>
    </row>
    <row r="107" spans="1:9">
      <c r="A107" s="11">
        <f>1+A106</f>
        <v>105</v>
      </c>
      <c r="B107" s="11" t="s">
        <v>252</v>
      </c>
      <c r="C107" s="11" t="s">
        <v>146</v>
      </c>
      <c r="D107" s="11" t="s">
        <v>147</v>
      </c>
      <c r="E107" s="22" t="s">
        <v>148</v>
      </c>
      <c r="F107" s="22" t="s">
        <v>149</v>
      </c>
      <c r="G107" s="11" t="s">
        <v>8</v>
      </c>
      <c r="H107" s="11" t="s">
        <v>8</v>
      </c>
      <c r="I107" s="17">
        <v>36241</v>
      </c>
    </row>
    <row r="108" spans="1:9">
      <c r="A108" s="11">
        <f>1+A107</f>
        <v>106</v>
      </c>
      <c r="B108" s="11" t="s">
        <v>252</v>
      </c>
      <c r="C108" s="11" t="s">
        <v>99</v>
      </c>
      <c r="D108" s="11" t="s">
        <v>90</v>
      </c>
      <c r="E108" s="15">
        <v>27125</v>
      </c>
      <c r="F108" s="15">
        <v>10977</v>
      </c>
      <c r="G108" s="13">
        <v>2624.2020000000002</v>
      </c>
      <c r="H108" s="15">
        <v>1062</v>
      </c>
      <c r="I108" s="17">
        <v>41953</v>
      </c>
    </row>
    <row r="109" spans="1:9">
      <c r="A109" s="11">
        <f>1+A108</f>
        <v>107</v>
      </c>
      <c r="B109" s="11" t="s">
        <v>252</v>
      </c>
      <c r="C109" s="11" t="s">
        <v>234</v>
      </c>
      <c r="D109" s="11" t="s">
        <v>126</v>
      </c>
      <c r="E109" s="11">
        <v>22000</v>
      </c>
      <c r="F109" s="11">
        <v>8903</v>
      </c>
      <c r="G109" s="11" t="s">
        <v>8</v>
      </c>
      <c r="H109" s="11" t="s">
        <v>8</v>
      </c>
      <c r="I109" s="17">
        <v>33770</v>
      </c>
    </row>
    <row r="110" spans="1:9">
      <c r="A110" s="11">
        <f>1+A109</f>
        <v>108</v>
      </c>
      <c r="B110" s="11" t="s">
        <v>252</v>
      </c>
      <c r="C110" s="11" t="s">
        <v>92</v>
      </c>
      <c r="D110" s="11" t="s">
        <v>90</v>
      </c>
      <c r="E110" s="15">
        <v>19086</v>
      </c>
      <c r="F110" s="15">
        <v>7724</v>
      </c>
      <c r="G110" s="13">
        <v>1944.6770000000001</v>
      </c>
      <c r="H110" s="15">
        <v>787</v>
      </c>
      <c r="I110" s="17">
        <v>41953</v>
      </c>
    </row>
    <row r="111" spans="1:9">
      <c r="A111" s="11">
        <f>1+A110</f>
        <v>109</v>
      </c>
      <c r="B111" s="11" t="s">
        <v>251</v>
      </c>
      <c r="C111" s="16" t="s">
        <v>219</v>
      </c>
      <c r="D111" s="16" t="s">
        <v>218</v>
      </c>
      <c r="E111" s="16" t="s">
        <v>8</v>
      </c>
      <c r="F111" s="16" t="s">
        <v>8</v>
      </c>
      <c r="G111" s="16" t="s">
        <v>8</v>
      </c>
      <c r="H111" s="16" t="s">
        <v>8</v>
      </c>
      <c r="I111" s="23">
        <v>29845</v>
      </c>
    </row>
    <row r="112" spans="1:9">
      <c r="A112" s="11">
        <f>1+A111</f>
        <v>110</v>
      </c>
      <c r="B112" s="11" t="s">
        <v>252</v>
      </c>
      <c r="C112" s="11" t="s">
        <v>158</v>
      </c>
      <c r="D112" s="11" t="s">
        <v>157</v>
      </c>
      <c r="E112" s="11">
        <v>2340</v>
      </c>
      <c r="F112" s="11">
        <v>950</v>
      </c>
      <c r="G112" s="11" t="s">
        <v>8</v>
      </c>
      <c r="H112" s="11" t="s">
        <v>8</v>
      </c>
      <c r="I112" s="17">
        <v>33224</v>
      </c>
    </row>
    <row r="113" spans="1:9">
      <c r="A113" s="11">
        <f>1+A112</f>
        <v>111</v>
      </c>
      <c r="B113" s="11" t="s">
        <v>252</v>
      </c>
      <c r="C113" s="11" t="s">
        <v>152</v>
      </c>
      <c r="D113" s="11" t="s">
        <v>153</v>
      </c>
      <c r="E113" s="22" t="s">
        <v>154</v>
      </c>
      <c r="F113" s="22" t="s">
        <v>155</v>
      </c>
      <c r="G113" s="13">
        <v>1499.8970000000002</v>
      </c>
      <c r="H113" s="11">
        <v>607</v>
      </c>
      <c r="I113" s="17">
        <v>32625</v>
      </c>
    </row>
    <row r="114" spans="1:9">
      <c r="A114" s="11">
        <f>1+A113</f>
        <v>112</v>
      </c>
      <c r="B114" s="11" t="s">
        <v>226</v>
      </c>
      <c r="C114" s="11" t="s">
        <v>226</v>
      </c>
      <c r="D114" s="11" t="s">
        <v>235</v>
      </c>
      <c r="E114" s="15">
        <v>408000</v>
      </c>
      <c r="F114" s="15">
        <v>165112</v>
      </c>
      <c r="G114" s="13">
        <v>1499.8970000000002</v>
      </c>
      <c r="H114" s="15">
        <v>607</v>
      </c>
      <c r="I114" s="21">
        <v>29955</v>
      </c>
    </row>
    <row r="115" spans="1:9">
      <c r="A115" s="11">
        <f>1+A114</f>
        <v>113</v>
      </c>
      <c r="B115" s="11" t="s">
        <v>252</v>
      </c>
      <c r="C115" s="11" t="s">
        <v>130</v>
      </c>
      <c r="D115" s="11" t="s">
        <v>126</v>
      </c>
      <c r="E115" s="22" t="s">
        <v>131</v>
      </c>
      <c r="F115" s="22">
        <v>8903</v>
      </c>
      <c r="G115" s="13">
        <v>4998.8330000000005</v>
      </c>
      <c r="H115" s="15">
        <v>2023</v>
      </c>
      <c r="I115" s="17">
        <v>33770</v>
      </c>
    </row>
    <row r="116" spans="1:9">
      <c r="A116" s="11">
        <f>1+A115</f>
        <v>114</v>
      </c>
      <c r="B116" s="11" t="s">
        <v>252</v>
      </c>
      <c r="C116" s="11" t="s">
        <v>93</v>
      </c>
      <c r="D116" s="11" t="s">
        <v>90</v>
      </c>
      <c r="E116" s="15">
        <v>17456</v>
      </c>
      <c r="F116" s="15">
        <v>7064</v>
      </c>
      <c r="G116" s="13">
        <v>810.48800000000006</v>
      </c>
      <c r="H116" s="15">
        <v>328</v>
      </c>
      <c r="I116" s="17">
        <v>41953</v>
      </c>
    </row>
    <row r="117" spans="1:9">
      <c r="A117" s="11">
        <f>1+A116</f>
        <v>115</v>
      </c>
      <c r="B117" s="11" t="s">
        <v>252</v>
      </c>
      <c r="C117" s="11" t="s">
        <v>119</v>
      </c>
      <c r="D117" s="11" t="s">
        <v>232</v>
      </c>
      <c r="E117" s="16" t="s">
        <v>120</v>
      </c>
      <c r="F117" s="22" t="s">
        <v>121</v>
      </c>
      <c r="G117" s="13">
        <v>2695.8609999999999</v>
      </c>
      <c r="H117" s="15">
        <v>1091</v>
      </c>
      <c r="I117" s="17">
        <v>29833</v>
      </c>
    </row>
    <row r="118" spans="1:9">
      <c r="A118" s="11">
        <f>1+A117</f>
        <v>116</v>
      </c>
      <c r="B118" s="11" t="s">
        <v>252</v>
      </c>
      <c r="C118" s="11" t="s">
        <v>105</v>
      </c>
      <c r="D118" s="11" t="s">
        <v>106</v>
      </c>
      <c r="E118" s="16" t="s">
        <v>107</v>
      </c>
      <c r="F118" s="22" t="s">
        <v>108</v>
      </c>
      <c r="G118" s="13">
        <v>4180.9319999999998</v>
      </c>
      <c r="H118" s="22">
        <v>1692</v>
      </c>
      <c r="I118" s="17" t="s">
        <v>109</v>
      </c>
    </row>
    <row r="119" spans="1:9">
      <c r="A119" s="11">
        <f>1+A118</f>
        <v>117</v>
      </c>
      <c r="B119" s="11" t="s">
        <v>248</v>
      </c>
      <c r="C119" s="11" t="s">
        <v>75</v>
      </c>
      <c r="D119" s="11" t="s">
        <v>76</v>
      </c>
      <c r="E119" s="11">
        <v>2160</v>
      </c>
      <c r="F119" s="11">
        <v>874</v>
      </c>
      <c r="G119" s="13">
        <v>2.4710000000000001</v>
      </c>
      <c r="H119" s="11">
        <v>1</v>
      </c>
      <c r="I119" s="21">
        <v>34505</v>
      </c>
    </row>
    <row r="120" spans="1:9">
      <c r="A120" s="11">
        <f>1+A119</f>
        <v>118</v>
      </c>
      <c r="B120" s="11" t="s">
        <v>198</v>
      </c>
      <c r="C120" s="11" t="s">
        <v>198</v>
      </c>
      <c r="D120" s="11" t="s">
        <v>199</v>
      </c>
      <c r="E120" s="15">
        <v>2600000</v>
      </c>
      <c r="F120" s="15" t="s">
        <v>200</v>
      </c>
      <c r="G120" s="13">
        <v>5999.5880000000006</v>
      </c>
      <c r="H120" s="15">
        <v>2428</v>
      </c>
      <c r="I120" s="21">
        <v>32129</v>
      </c>
    </row>
    <row r="121" spans="1:9" ht="30">
      <c r="A121" s="11">
        <f>1+A120</f>
        <v>119</v>
      </c>
      <c r="B121" s="11" t="s">
        <v>251</v>
      </c>
      <c r="C121" s="16" t="s">
        <v>220</v>
      </c>
      <c r="D121" s="16" t="s">
        <v>214</v>
      </c>
      <c r="E121" s="16">
        <v>6208</v>
      </c>
      <c r="F121" s="16">
        <v>2512</v>
      </c>
      <c r="G121" s="16" t="s">
        <v>8</v>
      </c>
      <c r="H121" s="16" t="s">
        <v>8</v>
      </c>
      <c r="I121" s="23">
        <v>40413</v>
      </c>
    </row>
    <row r="122" spans="1:9" ht="16">
      <c r="A122" s="11">
        <f>1+A121</f>
        <v>120</v>
      </c>
      <c r="B122" s="11" t="s">
        <v>253</v>
      </c>
      <c r="C122" s="11" t="s">
        <v>180</v>
      </c>
      <c r="D122" s="15" t="s">
        <v>173</v>
      </c>
      <c r="E122" s="15">
        <v>78800</v>
      </c>
      <c r="F122" s="15">
        <v>31889</v>
      </c>
      <c r="G122" s="13">
        <v>6918.8</v>
      </c>
      <c r="H122" s="15">
        <v>2800</v>
      </c>
      <c r="I122" s="21">
        <v>38945</v>
      </c>
    </row>
    <row r="123" spans="1:9" ht="30">
      <c r="A123" s="11">
        <f>1+A122</f>
        <v>121</v>
      </c>
      <c r="B123" s="11" t="s">
        <v>46</v>
      </c>
      <c r="C123" s="11" t="s">
        <v>44</v>
      </c>
      <c r="D123" s="11" t="s">
        <v>72</v>
      </c>
      <c r="E123" s="15">
        <v>2560</v>
      </c>
      <c r="F123" s="15">
        <v>1036</v>
      </c>
      <c r="G123" s="13">
        <v>800.60400000000004</v>
      </c>
      <c r="H123" s="15">
        <v>324</v>
      </c>
      <c r="I123" s="17">
        <v>30344</v>
      </c>
    </row>
    <row r="124" spans="1:9" ht="30">
      <c r="A124" s="11">
        <f>1+A123</f>
        <v>122</v>
      </c>
      <c r="B124" s="11" t="s">
        <v>46</v>
      </c>
      <c r="C124" s="11" t="s">
        <v>250</v>
      </c>
      <c r="D124" s="11" t="s">
        <v>71</v>
      </c>
      <c r="E124" s="15">
        <v>480000</v>
      </c>
      <c r="F124" s="15">
        <v>194250</v>
      </c>
      <c r="G124" s="13">
        <v>4724.5520000000006</v>
      </c>
      <c r="H124" s="15">
        <v>1912</v>
      </c>
      <c r="I124" s="21">
        <v>31971</v>
      </c>
    </row>
    <row r="125" spans="1:9" ht="45">
      <c r="A125" s="11">
        <f>1+A124</f>
        <v>123</v>
      </c>
      <c r="B125" s="11" t="s">
        <v>46</v>
      </c>
      <c r="C125" s="11" t="s">
        <v>54</v>
      </c>
      <c r="D125" s="11" t="s">
        <v>71</v>
      </c>
      <c r="E125" s="15">
        <v>5000</v>
      </c>
      <c r="F125" s="15">
        <v>2023</v>
      </c>
      <c r="G125" s="13">
        <v>667.17000000000007</v>
      </c>
      <c r="H125" s="15">
        <v>270</v>
      </c>
      <c r="I125" s="21">
        <v>31100</v>
      </c>
    </row>
    <row r="126" spans="1:9" ht="30">
      <c r="A126" s="11">
        <f>1+A125</f>
        <v>124</v>
      </c>
      <c r="B126" s="11" t="s">
        <v>46</v>
      </c>
      <c r="C126" s="11" t="s">
        <v>43</v>
      </c>
      <c r="D126" s="11" t="s">
        <v>71</v>
      </c>
      <c r="E126" s="15" t="s">
        <v>8</v>
      </c>
      <c r="F126" s="15" t="s">
        <v>8</v>
      </c>
      <c r="G126" s="13">
        <v>5564.692</v>
      </c>
      <c r="H126" s="15">
        <v>2252</v>
      </c>
      <c r="I126" s="21">
        <v>29955</v>
      </c>
    </row>
    <row r="127" spans="1:9">
      <c r="A127" s="11">
        <f>1+A126</f>
        <v>125</v>
      </c>
      <c r="B127" s="11" t="s">
        <v>251</v>
      </c>
      <c r="C127" s="16" t="s">
        <v>209</v>
      </c>
      <c r="D127" s="16" t="s">
        <v>236</v>
      </c>
      <c r="E127" s="16">
        <v>1152000</v>
      </c>
      <c r="F127" s="16">
        <v>466198</v>
      </c>
      <c r="G127" s="13">
        <v>2999.7940000000003</v>
      </c>
      <c r="H127" s="16">
        <v>1214</v>
      </c>
      <c r="I127" s="23">
        <v>31404</v>
      </c>
    </row>
    <row r="128" spans="1:9" ht="105">
      <c r="A128" s="11">
        <f>1+A127</f>
        <v>126</v>
      </c>
      <c r="B128" s="11" t="s">
        <v>46</v>
      </c>
      <c r="C128" s="11" t="s">
        <v>30</v>
      </c>
      <c r="D128" s="11" t="s">
        <v>68</v>
      </c>
      <c r="E128" s="15">
        <v>8600</v>
      </c>
      <c r="F128" s="15">
        <v>3480</v>
      </c>
      <c r="G128" s="13">
        <v>827.78500000000008</v>
      </c>
      <c r="H128" s="15">
        <v>335</v>
      </c>
      <c r="I128" s="17">
        <v>34134</v>
      </c>
    </row>
    <row r="129" spans="1:9" ht="30">
      <c r="A129" s="11">
        <f>1+A128</f>
        <v>127</v>
      </c>
      <c r="B129" s="11" t="s">
        <v>253</v>
      </c>
      <c r="C129" s="11" t="s">
        <v>195</v>
      </c>
      <c r="D129" s="15" t="s">
        <v>196</v>
      </c>
      <c r="E129" s="15">
        <v>9060</v>
      </c>
      <c r="F129" s="15">
        <v>3666</v>
      </c>
      <c r="G129" s="13">
        <v>9.8840000000000003</v>
      </c>
      <c r="H129" s="15">
        <v>4</v>
      </c>
      <c r="I129" s="21">
        <v>42255</v>
      </c>
    </row>
    <row r="130" spans="1:9">
      <c r="A130" s="11">
        <f>1+A129</f>
        <v>128</v>
      </c>
      <c r="B130" s="11" t="s">
        <v>46</v>
      </c>
      <c r="C130" s="11" t="s">
        <v>31</v>
      </c>
      <c r="D130" s="11" t="s">
        <v>68</v>
      </c>
      <c r="E130" s="15">
        <v>9060</v>
      </c>
      <c r="F130" s="15">
        <v>3666</v>
      </c>
      <c r="G130" s="13">
        <v>536.20699999999999</v>
      </c>
      <c r="H130" s="15">
        <v>217</v>
      </c>
      <c r="I130" s="17">
        <v>34983</v>
      </c>
    </row>
    <row r="131" spans="1:9">
      <c r="A131" s="11">
        <f>1+A130</f>
        <v>129</v>
      </c>
      <c r="B131" s="11" t="s">
        <v>252</v>
      </c>
      <c r="C131" s="11" t="s">
        <v>122</v>
      </c>
      <c r="D131" s="11" t="s">
        <v>106</v>
      </c>
      <c r="E131" s="16" t="s">
        <v>123</v>
      </c>
      <c r="F131" s="22" t="s">
        <v>124</v>
      </c>
      <c r="G131" s="13">
        <v>2058.3429999999998</v>
      </c>
      <c r="H131" s="15">
        <v>833</v>
      </c>
      <c r="I131" s="17">
        <v>37102</v>
      </c>
    </row>
    <row r="132" spans="1:9">
      <c r="A132" s="11">
        <f>1+A131</f>
        <v>130</v>
      </c>
      <c r="B132" s="11" t="s">
        <v>46</v>
      </c>
      <c r="C132" s="11" t="s">
        <v>32</v>
      </c>
      <c r="D132" s="11" t="s">
        <v>68</v>
      </c>
      <c r="E132" s="15">
        <v>2700</v>
      </c>
      <c r="F132" s="15">
        <v>1093</v>
      </c>
      <c r="G132" s="13">
        <v>1653.0990000000002</v>
      </c>
      <c r="H132" s="15">
        <v>669</v>
      </c>
      <c r="I132" s="17">
        <v>32566</v>
      </c>
    </row>
    <row r="133" spans="1:9">
      <c r="A133" s="11">
        <f>1+A132</f>
        <v>131</v>
      </c>
      <c r="B133" s="11" t="s">
        <v>46</v>
      </c>
      <c r="C133" s="11" t="s">
        <v>45</v>
      </c>
      <c r="D133" s="11" t="s">
        <v>73</v>
      </c>
      <c r="E133" s="15">
        <v>15360</v>
      </c>
      <c r="F133" s="15">
        <v>6216</v>
      </c>
      <c r="G133" s="13">
        <v>3002.2650000000003</v>
      </c>
      <c r="H133" s="15">
        <v>1215</v>
      </c>
      <c r="I133" s="17">
        <v>30312</v>
      </c>
    </row>
    <row r="134" spans="1:9" ht="30">
      <c r="A134" s="11">
        <f>1+A133</f>
        <v>132</v>
      </c>
      <c r="B134" s="11" t="s">
        <v>198</v>
      </c>
      <c r="C134" s="24" t="s">
        <v>238</v>
      </c>
      <c r="D134" s="16" t="s">
        <v>239</v>
      </c>
      <c r="E134" s="16">
        <v>58000</v>
      </c>
      <c r="F134" s="16">
        <v>23473</v>
      </c>
      <c r="G134" s="13">
        <v>24.71</v>
      </c>
      <c r="H134" s="16">
        <v>10</v>
      </c>
      <c r="I134" s="25">
        <v>44154</v>
      </c>
    </row>
    <row r="135" spans="1:9" ht="30">
      <c r="A135" s="11">
        <f>1+A134</f>
        <v>133</v>
      </c>
      <c r="B135" s="11" t="s">
        <v>251</v>
      </c>
      <c r="C135" s="16" t="s">
        <v>221</v>
      </c>
      <c r="D135" s="16" t="s">
        <v>222</v>
      </c>
      <c r="E135" s="16">
        <v>33000</v>
      </c>
      <c r="F135" s="16">
        <v>13355</v>
      </c>
      <c r="G135" s="13">
        <v>4998.8330000000005</v>
      </c>
      <c r="H135" s="16">
        <v>2023</v>
      </c>
      <c r="I135" s="23">
        <v>31009</v>
      </c>
    </row>
    <row r="136" spans="1:9" ht="30">
      <c r="A136" s="11">
        <f>1+A135</f>
        <v>134</v>
      </c>
      <c r="B136" s="11" t="s">
        <v>252</v>
      </c>
      <c r="C136" s="11" t="s">
        <v>95</v>
      </c>
      <c r="D136" s="11" t="s">
        <v>90</v>
      </c>
      <c r="E136" s="15">
        <v>16361</v>
      </c>
      <c r="F136" s="15">
        <v>6221</v>
      </c>
      <c r="G136" s="13">
        <v>842.61099999999999</v>
      </c>
      <c r="H136" s="15">
        <v>341</v>
      </c>
      <c r="I136" s="17">
        <v>41953</v>
      </c>
    </row>
    <row r="137" spans="1:9" ht="30">
      <c r="A137" s="11">
        <f>1+A136</f>
        <v>135</v>
      </c>
      <c r="B137" s="11" t="s">
        <v>253</v>
      </c>
      <c r="C137" s="11" t="s">
        <v>193</v>
      </c>
      <c r="D137" s="15" t="s">
        <v>194</v>
      </c>
      <c r="E137" s="15">
        <v>39200</v>
      </c>
      <c r="F137" s="15">
        <v>15864</v>
      </c>
      <c r="G137" s="15" t="s">
        <v>8</v>
      </c>
      <c r="H137" s="15" t="s">
        <v>8</v>
      </c>
      <c r="I137" s="21">
        <v>39069</v>
      </c>
    </row>
    <row r="138" spans="1:9" ht="30">
      <c r="A138" s="11">
        <f>1+A137</f>
        <v>136</v>
      </c>
      <c r="B138" s="11" t="s">
        <v>248</v>
      </c>
      <c r="C138" s="11" t="s">
        <v>77</v>
      </c>
      <c r="D138" s="11" t="s">
        <v>78</v>
      </c>
      <c r="E138" s="11">
        <v>96000</v>
      </c>
      <c r="F138" s="15">
        <v>38850</v>
      </c>
      <c r="G138" s="11" t="s">
        <v>8</v>
      </c>
      <c r="H138" s="11" t="s">
        <v>8</v>
      </c>
      <c r="I138" s="21">
        <v>38471</v>
      </c>
    </row>
    <row r="139" spans="1:9">
      <c r="A139" s="11">
        <f t="shared" ref="A139:A144" si="0">1+A138</f>
        <v>137</v>
      </c>
      <c r="B139" s="11" t="s">
        <v>259</v>
      </c>
      <c r="C139" s="16" t="s">
        <v>258</v>
      </c>
      <c r="D139" s="16" t="s">
        <v>214</v>
      </c>
      <c r="E139" s="16">
        <v>140155.12</v>
      </c>
      <c r="F139" s="16">
        <v>56720</v>
      </c>
      <c r="G139" s="16">
        <v>125</v>
      </c>
      <c r="H139" s="16">
        <v>50</v>
      </c>
      <c r="I139" s="23">
        <v>44510</v>
      </c>
    </row>
    <row r="140" spans="1:9">
      <c r="A140" s="11">
        <f t="shared" si="0"/>
        <v>138</v>
      </c>
      <c r="B140" s="11" t="s">
        <v>46</v>
      </c>
      <c r="C140" s="11" t="s">
        <v>33</v>
      </c>
      <c r="D140" s="11" t="s">
        <v>230</v>
      </c>
      <c r="E140" s="15">
        <v>3300</v>
      </c>
      <c r="F140" s="15">
        <v>1335</v>
      </c>
      <c r="G140" s="13">
        <v>98.84</v>
      </c>
      <c r="H140" s="15">
        <v>40</v>
      </c>
      <c r="I140" s="17">
        <v>32507</v>
      </c>
    </row>
    <row r="141" spans="1:9" ht="30">
      <c r="A141" s="11">
        <f t="shared" si="0"/>
        <v>139</v>
      </c>
      <c r="B141" s="11" t="s">
        <v>248</v>
      </c>
      <c r="C141" s="11" t="s">
        <v>79</v>
      </c>
      <c r="D141" s="11" t="s">
        <v>80</v>
      </c>
      <c r="E141" s="11">
        <v>6000</v>
      </c>
      <c r="F141" s="15">
        <v>2428</v>
      </c>
      <c r="G141" s="13">
        <v>9.8840000000000003</v>
      </c>
      <c r="H141" s="11">
        <v>4</v>
      </c>
      <c r="I141" s="21">
        <v>30578</v>
      </c>
    </row>
    <row r="142" spans="1:9" ht="30">
      <c r="A142" s="11">
        <f t="shared" si="0"/>
        <v>140</v>
      </c>
      <c r="B142" s="11" t="s">
        <v>252</v>
      </c>
      <c r="C142" s="11" t="s">
        <v>103</v>
      </c>
      <c r="D142" s="11" t="s">
        <v>90</v>
      </c>
      <c r="E142" s="15">
        <v>6356</v>
      </c>
      <c r="F142" s="15">
        <v>2572</v>
      </c>
      <c r="G142" s="15" t="s">
        <v>8</v>
      </c>
      <c r="H142" s="15" t="s">
        <v>8</v>
      </c>
      <c r="I142" s="17">
        <v>30582</v>
      </c>
    </row>
    <row r="143" spans="1:9">
      <c r="A143" s="11">
        <f t="shared" si="0"/>
        <v>141</v>
      </c>
      <c r="B143" s="11" t="s">
        <v>46</v>
      </c>
      <c r="C143" s="11" t="s">
        <v>13</v>
      </c>
      <c r="D143" s="11" t="s">
        <v>65</v>
      </c>
      <c r="E143" s="15">
        <v>40000</v>
      </c>
      <c r="F143" s="15">
        <v>16187</v>
      </c>
      <c r="G143" s="13">
        <v>400.30200000000002</v>
      </c>
      <c r="H143" s="15">
        <v>162</v>
      </c>
      <c r="I143" s="17">
        <v>35954</v>
      </c>
    </row>
    <row r="144" spans="1:9">
      <c r="A144" s="11">
        <f t="shared" si="0"/>
        <v>142</v>
      </c>
      <c r="B144" s="11" t="s">
        <v>46</v>
      </c>
      <c r="C144" s="11" t="s">
        <v>34</v>
      </c>
      <c r="D144" s="11" t="s">
        <v>68</v>
      </c>
      <c r="E144" s="15">
        <v>8260</v>
      </c>
      <c r="F144" s="15">
        <v>3342</v>
      </c>
      <c r="G144" s="13">
        <v>1027.9360000000001</v>
      </c>
      <c r="H144" s="15">
        <v>416</v>
      </c>
      <c r="I144" s="17">
        <v>36298</v>
      </c>
    </row>
    <row r="145" spans="1:9">
      <c r="A145" s="28">
        <v>1</v>
      </c>
      <c r="B145" s="28"/>
      <c r="C145" s="29" t="s">
        <v>59</v>
      </c>
      <c r="D145" s="29"/>
      <c r="E145" s="34"/>
      <c r="F145" s="34"/>
      <c r="G145" s="34"/>
      <c r="H145" s="34"/>
      <c r="I145" s="35"/>
    </row>
    <row r="146" spans="1:9">
      <c r="A146" s="30">
        <v>2</v>
      </c>
      <c r="B146" s="30"/>
      <c r="C146" s="32" t="s">
        <v>74</v>
      </c>
      <c r="D146" s="29"/>
      <c r="E146" s="34"/>
      <c r="F146" s="34"/>
      <c r="G146" s="34"/>
      <c r="H146" s="34"/>
      <c r="I146" s="34"/>
    </row>
    <row r="147" spans="1:9">
      <c r="A147" s="29"/>
      <c r="B147" s="29"/>
      <c r="C147" s="29" t="s">
        <v>55</v>
      </c>
      <c r="D147" s="29"/>
      <c r="E147" s="34"/>
      <c r="F147" s="34"/>
      <c r="G147" s="34"/>
      <c r="H147" s="34"/>
      <c r="I147" s="34"/>
    </row>
    <row r="148" spans="1:9">
      <c r="A148" s="27">
        <v>3</v>
      </c>
      <c r="B148" s="27"/>
      <c r="C148" s="31" t="s">
        <v>56</v>
      </c>
      <c r="D148" s="27"/>
      <c r="E148" s="33"/>
      <c r="F148" s="33"/>
      <c r="G148" s="33"/>
      <c r="H148" s="33"/>
      <c r="I148" s="33"/>
    </row>
    <row r="149" spans="1:9">
      <c r="A149" s="27" t="s">
        <v>247</v>
      </c>
      <c r="B149" s="29"/>
      <c r="C149" s="29" t="s">
        <v>61</v>
      </c>
      <c r="D149" s="29"/>
      <c r="E149" s="29"/>
      <c r="F149" s="34"/>
      <c r="G149" s="34"/>
      <c r="H149" s="34"/>
      <c r="I149" s="34"/>
    </row>
  </sheetData>
  <sortState ref="A3:I144">
    <sortCondition ref="C3:C144"/>
  </sortState>
  <mergeCells count="1">
    <mergeCell ref="A1:I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opLeftCell="B39" zoomScale="150" zoomScaleNormal="150" zoomScalePageLayoutView="150" workbookViewId="0">
      <selection activeCell="E58" sqref="E58"/>
    </sheetView>
  </sheetViews>
  <sheetFormatPr baseColWidth="10" defaultRowHeight="15" x14ac:dyDescent="0"/>
  <cols>
    <col min="2" max="2" width="19.83203125" customWidth="1"/>
    <col min="3" max="3" width="21" customWidth="1"/>
    <col min="4" max="4" width="21.83203125" customWidth="1"/>
  </cols>
  <sheetData>
    <row r="1" spans="1:9">
      <c r="A1" s="71" t="s">
        <v>255</v>
      </c>
      <c r="B1" s="71"/>
      <c r="C1" s="71"/>
      <c r="D1" s="71"/>
      <c r="E1" s="71"/>
      <c r="F1" s="71"/>
      <c r="G1" s="71"/>
      <c r="H1" s="71"/>
      <c r="I1" s="71"/>
    </row>
    <row r="2" spans="1:9" ht="60">
      <c r="A2" s="36" t="s">
        <v>254</v>
      </c>
      <c r="B2" s="37" t="s">
        <v>249</v>
      </c>
      <c r="C2" s="38" t="s">
        <v>0</v>
      </c>
      <c r="D2" s="38" t="s">
        <v>11</v>
      </c>
      <c r="E2" s="38" t="s">
        <v>241</v>
      </c>
      <c r="F2" s="38" t="s">
        <v>242</v>
      </c>
      <c r="G2" s="38" t="s">
        <v>243</v>
      </c>
      <c r="H2" s="38" t="s">
        <v>1</v>
      </c>
      <c r="I2" s="39" t="s">
        <v>2</v>
      </c>
    </row>
    <row r="3" spans="1:9">
      <c r="A3" s="40">
        <v>1</v>
      </c>
      <c r="B3" s="41" t="s">
        <v>252</v>
      </c>
      <c r="C3" s="41" t="s">
        <v>91</v>
      </c>
      <c r="D3" s="41" t="s">
        <v>90</v>
      </c>
      <c r="E3" s="42">
        <v>53342</v>
      </c>
      <c r="F3" s="42">
        <v>21587</v>
      </c>
      <c r="G3" s="43">
        <v>2182</v>
      </c>
      <c r="H3" s="42">
        <v>883</v>
      </c>
      <c r="I3" s="44">
        <v>41953</v>
      </c>
    </row>
    <row r="4" spans="1:9">
      <c r="A4" s="40">
        <v>2</v>
      </c>
      <c r="B4" s="41" t="s">
        <v>252</v>
      </c>
      <c r="C4" s="45" t="s">
        <v>240</v>
      </c>
      <c r="D4" s="42" t="s">
        <v>106</v>
      </c>
      <c r="E4" s="42">
        <v>5774</v>
      </c>
      <c r="F4" s="42">
        <v>2337</v>
      </c>
      <c r="G4" s="43">
        <v>247</v>
      </c>
      <c r="H4" s="42">
        <v>100</v>
      </c>
      <c r="I4" s="44">
        <v>44104</v>
      </c>
    </row>
    <row r="5" spans="1:9" ht="30">
      <c r="A5" s="40">
        <v>3</v>
      </c>
      <c r="B5" s="41" t="s">
        <v>252</v>
      </c>
      <c r="C5" s="41" t="s">
        <v>102</v>
      </c>
      <c r="D5" s="41" t="s">
        <v>90</v>
      </c>
      <c r="E5" s="42">
        <v>42880</v>
      </c>
      <c r="F5" s="42">
        <v>17353</v>
      </c>
      <c r="G5" s="43">
        <v>1233</v>
      </c>
      <c r="H5" s="42">
        <v>499</v>
      </c>
      <c r="I5" s="44">
        <v>32909</v>
      </c>
    </row>
    <row r="6" spans="1:9">
      <c r="A6" s="40">
        <v>4</v>
      </c>
      <c r="B6" s="41" t="s">
        <v>252</v>
      </c>
      <c r="C6" s="41" t="s">
        <v>134</v>
      </c>
      <c r="D6" s="41" t="s">
        <v>126</v>
      </c>
      <c r="E6" s="41" t="s">
        <v>135</v>
      </c>
      <c r="F6" s="41" t="s">
        <v>136</v>
      </c>
      <c r="G6" s="43">
        <v>7000</v>
      </c>
      <c r="H6" s="41">
        <v>2833</v>
      </c>
      <c r="I6" s="44">
        <v>30452</v>
      </c>
    </row>
    <row r="7" spans="1:9">
      <c r="A7" s="40">
        <v>5</v>
      </c>
      <c r="B7" s="41" t="s">
        <v>252</v>
      </c>
      <c r="C7" s="41" t="s">
        <v>116</v>
      </c>
      <c r="D7" s="41" t="s">
        <v>106</v>
      </c>
      <c r="E7" s="42" t="s">
        <v>117</v>
      </c>
      <c r="F7" s="41" t="s">
        <v>118</v>
      </c>
      <c r="G7" s="43">
        <v>297</v>
      </c>
      <c r="H7" s="42">
        <v>120</v>
      </c>
      <c r="I7" s="44">
        <v>41579</v>
      </c>
    </row>
    <row r="8" spans="1:9">
      <c r="A8" s="40">
        <v>6</v>
      </c>
      <c r="B8" s="41" t="s">
        <v>252</v>
      </c>
      <c r="C8" s="41" t="s">
        <v>127</v>
      </c>
      <c r="D8" s="41" t="s">
        <v>126</v>
      </c>
      <c r="E8" s="41" t="s">
        <v>128</v>
      </c>
      <c r="F8" s="41" t="s">
        <v>129</v>
      </c>
      <c r="G8" s="43">
        <v>299</v>
      </c>
      <c r="H8" s="42">
        <v>121</v>
      </c>
      <c r="I8" s="44">
        <v>30329</v>
      </c>
    </row>
    <row r="9" spans="1:9" ht="120">
      <c r="A9" s="40">
        <v>7</v>
      </c>
      <c r="B9" s="41" t="s">
        <v>252</v>
      </c>
      <c r="C9" s="46" t="s">
        <v>85</v>
      </c>
      <c r="D9" s="46" t="s">
        <v>86</v>
      </c>
      <c r="E9" s="41" t="s">
        <v>87</v>
      </c>
      <c r="F9" s="43">
        <v>2747858</v>
      </c>
      <c r="G9" s="43">
        <v>426989</v>
      </c>
      <c r="H9" s="42">
        <v>172800</v>
      </c>
      <c r="I9" s="47" t="s">
        <v>88</v>
      </c>
    </row>
    <row r="10" spans="1:9" ht="30">
      <c r="A10" s="40">
        <v>8</v>
      </c>
      <c r="B10" s="41" t="s">
        <v>252</v>
      </c>
      <c r="C10" s="41" t="s">
        <v>132</v>
      </c>
      <c r="D10" s="41" t="s">
        <v>233</v>
      </c>
      <c r="E10" s="41" t="s">
        <v>133</v>
      </c>
      <c r="F10" s="41">
        <v>3496</v>
      </c>
      <c r="G10" s="43">
        <v>180</v>
      </c>
      <c r="H10" s="42">
        <v>73</v>
      </c>
      <c r="I10" s="44">
        <v>30146</v>
      </c>
    </row>
    <row r="11" spans="1:9">
      <c r="A11" s="40">
        <v>9</v>
      </c>
      <c r="B11" s="41" t="s">
        <v>252</v>
      </c>
      <c r="C11" s="41" t="s">
        <v>161</v>
      </c>
      <c r="D11" s="41" t="s">
        <v>157</v>
      </c>
      <c r="E11" s="41" t="s">
        <v>8</v>
      </c>
      <c r="F11" s="41" t="s">
        <v>8</v>
      </c>
      <c r="G11" s="41" t="s">
        <v>8</v>
      </c>
      <c r="H11" s="41" t="s">
        <v>8</v>
      </c>
      <c r="I11" s="44">
        <v>30214</v>
      </c>
    </row>
    <row r="12" spans="1:9">
      <c r="A12" s="40">
        <v>10</v>
      </c>
      <c r="B12" s="41" t="s">
        <v>252</v>
      </c>
      <c r="C12" s="41" t="s">
        <v>100</v>
      </c>
      <c r="D12" s="41" t="s">
        <v>90</v>
      </c>
      <c r="E12" s="42">
        <v>46794</v>
      </c>
      <c r="F12" s="42">
        <v>18936</v>
      </c>
      <c r="G12" s="43">
        <v>1517</v>
      </c>
      <c r="H12" s="42">
        <v>614</v>
      </c>
      <c r="I12" s="44">
        <v>41953</v>
      </c>
    </row>
    <row r="13" spans="1:9">
      <c r="A13" s="40">
        <v>11</v>
      </c>
      <c r="B13" s="41" t="s">
        <v>252</v>
      </c>
      <c r="C13" s="41" t="s">
        <v>104</v>
      </c>
      <c r="D13" s="41" t="s">
        <v>90</v>
      </c>
      <c r="E13" s="42">
        <v>22400</v>
      </c>
      <c r="F13" s="42">
        <v>9065</v>
      </c>
      <c r="G13" s="43">
        <v>3094</v>
      </c>
      <c r="H13" s="42">
        <v>1252</v>
      </c>
      <c r="I13" s="44">
        <v>30113</v>
      </c>
    </row>
    <row r="14" spans="1:9">
      <c r="A14" s="40">
        <v>12</v>
      </c>
      <c r="B14" s="41" t="s">
        <v>252</v>
      </c>
      <c r="C14" s="41" t="s">
        <v>96</v>
      </c>
      <c r="D14" s="41" t="s">
        <v>90</v>
      </c>
      <c r="E14" s="42">
        <v>21430</v>
      </c>
      <c r="F14" s="42">
        <v>8672</v>
      </c>
      <c r="G14" s="43">
        <v>2607</v>
      </c>
      <c r="H14" s="42">
        <v>1055</v>
      </c>
      <c r="I14" s="44">
        <v>41953</v>
      </c>
    </row>
    <row r="15" spans="1:9">
      <c r="A15" s="40">
        <v>13</v>
      </c>
      <c r="B15" s="41" t="s">
        <v>252</v>
      </c>
      <c r="C15" s="41" t="s">
        <v>143</v>
      </c>
      <c r="D15" s="41" t="s">
        <v>126</v>
      </c>
      <c r="E15" s="41" t="s">
        <v>144</v>
      </c>
      <c r="F15" s="41" t="s">
        <v>145</v>
      </c>
      <c r="G15" s="43">
        <v>2076</v>
      </c>
      <c r="H15" s="41">
        <v>840</v>
      </c>
      <c r="I15" s="44">
        <v>34449</v>
      </c>
    </row>
    <row r="16" spans="1:9" ht="30">
      <c r="A16" s="40">
        <v>14</v>
      </c>
      <c r="B16" s="48" t="s">
        <v>252</v>
      </c>
      <c r="C16" s="40" t="s">
        <v>110</v>
      </c>
      <c r="D16" s="41" t="s">
        <v>106</v>
      </c>
      <c r="E16" s="42" t="s">
        <v>111</v>
      </c>
      <c r="F16" s="41" t="s">
        <v>112</v>
      </c>
      <c r="G16" s="43">
        <v>494</v>
      </c>
      <c r="H16" s="42">
        <v>200</v>
      </c>
      <c r="I16" s="44">
        <v>40126</v>
      </c>
    </row>
    <row r="17" spans="1:9">
      <c r="A17" s="40">
        <v>15</v>
      </c>
      <c r="B17" s="49" t="s">
        <v>252</v>
      </c>
      <c r="C17" s="41" t="s">
        <v>165</v>
      </c>
      <c r="D17" s="41" t="s">
        <v>166</v>
      </c>
      <c r="E17" s="42" t="s">
        <v>167</v>
      </c>
      <c r="F17" s="41" t="s">
        <v>168</v>
      </c>
      <c r="G17" s="43">
        <v>128</v>
      </c>
      <c r="H17" s="41">
        <v>52</v>
      </c>
      <c r="I17" s="44">
        <v>42454</v>
      </c>
    </row>
    <row r="18" spans="1:9">
      <c r="A18" s="40">
        <v>16</v>
      </c>
      <c r="B18" s="41" t="s">
        <v>252</v>
      </c>
      <c r="C18" s="41" t="s">
        <v>163</v>
      </c>
      <c r="D18" s="41" t="s">
        <v>157</v>
      </c>
      <c r="E18" s="41">
        <v>2300</v>
      </c>
      <c r="F18" s="41">
        <v>931</v>
      </c>
      <c r="G18" s="41" t="s">
        <v>8</v>
      </c>
      <c r="H18" s="41" t="s">
        <v>8</v>
      </c>
      <c r="I18" s="44">
        <v>30138</v>
      </c>
    </row>
    <row r="19" spans="1:9" ht="30">
      <c r="A19" s="40">
        <v>17</v>
      </c>
      <c r="B19" s="41" t="s">
        <v>252</v>
      </c>
      <c r="C19" s="41" t="s">
        <v>150</v>
      </c>
      <c r="D19" s="41" t="s">
        <v>151</v>
      </c>
      <c r="E19" s="41">
        <v>96100</v>
      </c>
      <c r="F19" s="41">
        <v>38850</v>
      </c>
      <c r="G19" s="43">
        <v>4001</v>
      </c>
      <c r="H19" s="41">
        <v>1619</v>
      </c>
      <c r="I19" s="44">
        <v>30225</v>
      </c>
    </row>
    <row r="20" spans="1:9">
      <c r="A20" s="40">
        <v>18</v>
      </c>
      <c r="B20" s="41" t="s">
        <v>252</v>
      </c>
      <c r="C20" s="41" t="s">
        <v>113</v>
      </c>
      <c r="D20" s="41" t="s">
        <v>106</v>
      </c>
      <c r="E20" s="42" t="s">
        <v>114</v>
      </c>
      <c r="F20" s="41" t="s">
        <v>115</v>
      </c>
      <c r="G20" s="43">
        <v>1119</v>
      </c>
      <c r="H20" s="41">
        <v>453</v>
      </c>
      <c r="I20" s="44">
        <v>42422</v>
      </c>
    </row>
    <row r="21" spans="1:9">
      <c r="A21" s="40">
        <v>19</v>
      </c>
      <c r="B21" s="41" t="s">
        <v>252</v>
      </c>
      <c r="C21" s="41" t="s">
        <v>125</v>
      </c>
      <c r="D21" s="41" t="s">
        <v>126</v>
      </c>
      <c r="E21" s="42">
        <v>640000</v>
      </c>
      <c r="F21" s="42">
        <v>258999</v>
      </c>
      <c r="G21" s="43">
        <v>22498</v>
      </c>
      <c r="H21" s="42">
        <v>9105</v>
      </c>
      <c r="I21" s="44">
        <v>38184</v>
      </c>
    </row>
    <row r="22" spans="1:9">
      <c r="A22" s="40">
        <v>20</v>
      </c>
      <c r="B22" s="41" t="s">
        <v>252</v>
      </c>
      <c r="C22" s="41" t="s">
        <v>162</v>
      </c>
      <c r="D22" s="41" t="s">
        <v>157</v>
      </c>
      <c r="E22" s="41">
        <v>7440</v>
      </c>
      <c r="F22" s="41">
        <v>3011</v>
      </c>
      <c r="G22" s="43">
        <v>99</v>
      </c>
      <c r="H22" s="41">
        <v>40</v>
      </c>
      <c r="I22" s="44">
        <v>33224</v>
      </c>
    </row>
    <row r="23" spans="1:9">
      <c r="A23" s="40">
        <v>21</v>
      </c>
      <c r="B23" s="41" t="s">
        <v>252</v>
      </c>
      <c r="C23" s="41" t="s">
        <v>156</v>
      </c>
      <c r="D23" s="41" t="s">
        <v>157</v>
      </c>
      <c r="E23" s="41">
        <v>3200</v>
      </c>
      <c r="F23" s="41">
        <v>1295</v>
      </c>
      <c r="G23" s="41" t="s">
        <v>8</v>
      </c>
      <c r="H23" s="41" t="s">
        <v>8</v>
      </c>
      <c r="I23" s="44">
        <v>30783</v>
      </c>
    </row>
    <row r="24" spans="1:9">
      <c r="A24" s="40">
        <v>22</v>
      </c>
      <c r="B24" s="41" t="s">
        <v>252</v>
      </c>
      <c r="C24" s="41" t="s">
        <v>164</v>
      </c>
      <c r="D24" s="41" t="s">
        <v>157</v>
      </c>
      <c r="E24" s="41">
        <v>4500</v>
      </c>
      <c r="F24" s="41">
        <v>1831</v>
      </c>
      <c r="G24" s="41" t="s">
        <v>8</v>
      </c>
      <c r="H24" s="41" t="s">
        <v>8</v>
      </c>
      <c r="I24" s="44">
        <v>30209</v>
      </c>
    </row>
    <row r="25" spans="1:9">
      <c r="A25" s="40">
        <v>23</v>
      </c>
      <c r="B25" s="41" t="s">
        <v>252</v>
      </c>
      <c r="C25" s="41" t="s">
        <v>89</v>
      </c>
      <c r="D25" s="41" t="s">
        <v>90</v>
      </c>
      <c r="E25" s="42">
        <v>614000</v>
      </c>
      <c r="F25" s="42">
        <v>284476</v>
      </c>
      <c r="G25" s="43">
        <v>39536</v>
      </c>
      <c r="H25" s="42">
        <v>16000</v>
      </c>
      <c r="I25" s="44">
        <v>30623</v>
      </c>
    </row>
    <row r="26" spans="1:9" ht="30">
      <c r="A26" s="40">
        <v>24</v>
      </c>
      <c r="B26" s="41" t="s">
        <v>252</v>
      </c>
      <c r="C26" s="41" t="s">
        <v>98</v>
      </c>
      <c r="D26" s="41" t="s">
        <v>90</v>
      </c>
      <c r="E26" s="42">
        <v>62632</v>
      </c>
      <c r="F26" s="42">
        <v>24346</v>
      </c>
      <c r="G26" s="43">
        <v>9647</v>
      </c>
      <c r="H26" s="42">
        <v>3904</v>
      </c>
      <c r="I26" s="44">
        <v>41953</v>
      </c>
    </row>
    <row r="27" spans="1:9">
      <c r="A27" s="40">
        <v>25</v>
      </c>
      <c r="B27" s="41" t="s">
        <v>252</v>
      </c>
      <c r="C27" s="41" t="s">
        <v>97</v>
      </c>
      <c r="D27" s="41" t="s">
        <v>90</v>
      </c>
      <c r="E27" s="42">
        <v>17444</v>
      </c>
      <c r="F27" s="42">
        <v>7059</v>
      </c>
      <c r="G27" s="43">
        <v>4154</v>
      </c>
      <c r="H27" s="42">
        <v>1681</v>
      </c>
      <c r="I27" s="44">
        <v>41953</v>
      </c>
    </row>
    <row r="28" spans="1:9" ht="30">
      <c r="A28" s="40">
        <v>26</v>
      </c>
      <c r="B28" s="41" t="s">
        <v>252</v>
      </c>
      <c r="C28" s="41" t="s">
        <v>101</v>
      </c>
      <c r="D28" s="41" t="s">
        <v>90</v>
      </c>
      <c r="E28" s="42">
        <v>59828</v>
      </c>
      <c r="F28" s="42">
        <v>24212</v>
      </c>
      <c r="G28" s="43">
        <v>2165</v>
      </c>
      <c r="H28" s="42">
        <v>876</v>
      </c>
      <c r="I28" s="44">
        <v>41953</v>
      </c>
    </row>
    <row r="29" spans="1:9" ht="30">
      <c r="A29" s="40">
        <v>27</v>
      </c>
      <c r="B29" s="41" t="s">
        <v>252</v>
      </c>
      <c r="C29" s="41" t="s">
        <v>94</v>
      </c>
      <c r="D29" s="41" t="s">
        <v>90</v>
      </c>
      <c r="E29" s="42">
        <v>16660</v>
      </c>
      <c r="F29" s="42">
        <v>6742</v>
      </c>
      <c r="G29" s="43">
        <v>1300</v>
      </c>
      <c r="H29" s="42">
        <v>526</v>
      </c>
      <c r="I29" s="44">
        <v>41953</v>
      </c>
    </row>
    <row r="30" spans="1:9">
      <c r="A30" s="40">
        <v>28</v>
      </c>
      <c r="B30" s="41" t="s">
        <v>252</v>
      </c>
      <c r="C30" s="41" t="s">
        <v>140</v>
      </c>
      <c r="D30" s="41" t="s">
        <v>126</v>
      </c>
      <c r="E30" s="41" t="s">
        <v>141</v>
      </c>
      <c r="F30" s="41" t="s">
        <v>142</v>
      </c>
      <c r="G30" s="43">
        <v>801</v>
      </c>
      <c r="H30" s="41">
        <v>324</v>
      </c>
      <c r="I30" s="44">
        <v>38908</v>
      </c>
    </row>
    <row r="31" spans="1:9">
      <c r="A31" s="40">
        <v>29</v>
      </c>
      <c r="B31" s="41" t="s">
        <v>252</v>
      </c>
      <c r="C31" s="41" t="s">
        <v>159</v>
      </c>
      <c r="D31" s="41" t="s">
        <v>157</v>
      </c>
      <c r="E31" s="41">
        <v>45000</v>
      </c>
      <c r="F31" s="41" t="s">
        <v>160</v>
      </c>
      <c r="G31" s="41" t="s">
        <v>8</v>
      </c>
      <c r="H31" s="41" t="s">
        <v>8</v>
      </c>
      <c r="I31" s="44">
        <v>32085</v>
      </c>
    </row>
    <row r="32" spans="1:9">
      <c r="A32" s="40">
        <v>30</v>
      </c>
      <c r="B32" s="41" t="s">
        <v>252</v>
      </c>
      <c r="C32" s="41" t="s">
        <v>137</v>
      </c>
      <c r="D32" s="41" t="s">
        <v>126</v>
      </c>
      <c r="E32" s="41" t="s">
        <v>138</v>
      </c>
      <c r="F32" s="41" t="s">
        <v>139</v>
      </c>
      <c r="G32" s="43">
        <v>4991</v>
      </c>
      <c r="H32" s="42">
        <v>2020</v>
      </c>
      <c r="I32" s="44">
        <v>38229</v>
      </c>
    </row>
    <row r="33" spans="1:9" ht="75">
      <c r="A33" s="40">
        <v>31</v>
      </c>
      <c r="B33" s="41" t="s">
        <v>252</v>
      </c>
      <c r="C33" s="41" t="s">
        <v>146</v>
      </c>
      <c r="D33" s="41" t="s">
        <v>147</v>
      </c>
      <c r="E33" s="41" t="s">
        <v>148</v>
      </c>
      <c r="F33" s="41" t="s">
        <v>149</v>
      </c>
      <c r="G33" s="41" t="s">
        <v>8</v>
      </c>
      <c r="H33" s="41" t="s">
        <v>8</v>
      </c>
      <c r="I33" s="44">
        <v>36241</v>
      </c>
    </row>
    <row r="34" spans="1:9">
      <c r="A34" s="40">
        <v>32</v>
      </c>
      <c r="B34" s="41" t="s">
        <v>252</v>
      </c>
      <c r="C34" s="41" t="s">
        <v>99</v>
      </c>
      <c r="D34" s="41" t="s">
        <v>90</v>
      </c>
      <c r="E34" s="42">
        <v>27125</v>
      </c>
      <c r="F34" s="42">
        <v>10977</v>
      </c>
      <c r="G34" s="43">
        <v>2624</v>
      </c>
      <c r="H34" s="42">
        <v>1062</v>
      </c>
      <c r="I34" s="44">
        <v>41953</v>
      </c>
    </row>
    <row r="35" spans="1:9">
      <c r="A35" s="40">
        <v>33</v>
      </c>
      <c r="B35" s="41" t="s">
        <v>252</v>
      </c>
      <c r="C35" s="41" t="s">
        <v>234</v>
      </c>
      <c r="D35" s="41" t="s">
        <v>126</v>
      </c>
      <c r="E35" s="41">
        <v>22000</v>
      </c>
      <c r="F35" s="41">
        <v>8903</v>
      </c>
      <c r="G35" s="43" t="e">
        <v>#VALUE!</v>
      </c>
      <c r="H35" s="41" t="s">
        <v>8</v>
      </c>
      <c r="I35" s="44">
        <v>33770</v>
      </c>
    </row>
    <row r="36" spans="1:9" ht="30">
      <c r="A36" s="40">
        <v>34</v>
      </c>
      <c r="B36" s="41" t="s">
        <v>252</v>
      </c>
      <c r="C36" s="41" t="s">
        <v>92</v>
      </c>
      <c r="D36" s="41" t="s">
        <v>90</v>
      </c>
      <c r="E36" s="42">
        <v>19086</v>
      </c>
      <c r="F36" s="42">
        <v>7724</v>
      </c>
      <c r="G36" s="43">
        <v>1945</v>
      </c>
      <c r="H36" s="42">
        <v>787</v>
      </c>
      <c r="I36" s="44">
        <v>41953</v>
      </c>
    </row>
    <row r="37" spans="1:9">
      <c r="A37" s="40">
        <v>35</v>
      </c>
      <c r="B37" s="41" t="s">
        <v>252</v>
      </c>
      <c r="C37" s="41" t="s">
        <v>158</v>
      </c>
      <c r="D37" s="41" t="s">
        <v>157</v>
      </c>
      <c r="E37" s="41">
        <v>2340</v>
      </c>
      <c r="F37" s="41">
        <v>950</v>
      </c>
      <c r="G37" s="41" t="s">
        <v>8</v>
      </c>
      <c r="H37" s="41" t="s">
        <v>8</v>
      </c>
      <c r="I37" s="44">
        <v>33224</v>
      </c>
    </row>
    <row r="38" spans="1:9" ht="30">
      <c r="A38" s="40">
        <v>36</v>
      </c>
      <c r="B38" s="41" t="s">
        <v>252</v>
      </c>
      <c r="C38" s="41" t="s">
        <v>152</v>
      </c>
      <c r="D38" s="41" t="s">
        <v>153</v>
      </c>
      <c r="E38" s="41" t="s">
        <v>154</v>
      </c>
      <c r="F38" s="41" t="s">
        <v>155</v>
      </c>
      <c r="G38" s="43">
        <v>1500</v>
      </c>
      <c r="H38" s="41">
        <v>607</v>
      </c>
      <c r="I38" s="44">
        <v>32625</v>
      </c>
    </row>
    <row r="39" spans="1:9" ht="30">
      <c r="A39" s="40">
        <v>37</v>
      </c>
      <c r="B39" s="41" t="s">
        <v>252</v>
      </c>
      <c r="C39" s="41" t="s">
        <v>130</v>
      </c>
      <c r="D39" s="41" t="s">
        <v>126</v>
      </c>
      <c r="E39" s="41" t="s">
        <v>131</v>
      </c>
      <c r="F39" s="41">
        <v>8903</v>
      </c>
      <c r="G39" s="43">
        <v>4999</v>
      </c>
      <c r="H39" s="42">
        <v>2023</v>
      </c>
      <c r="I39" s="44">
        <v>33770</v>
      </c>
    </row>
    <row r="40" spans="1:9" ht="30">
      <c r="A40" s="40">
        <v>38</v>
      </c>
      <c r="B40" s="41" t="s">
        <v>252</v>
      </c>
      <c r="C40" s="41" t="s">
        <v>93</v>
      </c>
      <c r="D40" s="41" t="s">
        <v>90</v>
      </c>
      <c r="E40" s="42">
        <v>17456</v>
      </c>
      <c r="F40" s="42">
        <v>7064</v>
      </c>
      <c r="G40" s="43">
        <v>810</v>
      </c>
      <c r="H40" s="42">
        <v>328</v>
      </c>
      <c r="I40" s="44">
        <v>41953</v>
      </c>
    </row>
    <row r="41" spans="1:9" ht="30">
      <c r="A41" s="40">
        <v>39</v>
      </c>
      <c r="B41" s="41" t="s">
        <v>252</v>
      </c>
      <c r="C41" s="41" t="s">
        <v>119</v>
      </c>
      <c r="D41" s="41" t="s">
        <v>232</v>
      </c>
      <c r="E41" s="42" t="s">
        <v>120</v>
      </c>
      <c r="F41" s="41" t="s">
        <v>121</v>
      </c>
      <c r="G41" s="43">
        <v>2696</v>
      </c>
      <c r="H41" s="42">
        <v>1091</v>
      </c>
      <c r="I41" s="44">
        <v>29833</v>
      </c>
    </row>
    <row r="42" spans="1:9">
      <c r="A42" s="40">
        <v>40</v>
      </c>
      <c r="B42" s="41" t="s">
        <v>252</v>
      </c>
      <c r="C42" s="41" t="s">
        <v>105</v>
      </c>
      <c r="D42" s="41" t="s">
        <v>106</v>
      </c>
      <c r="E42" s="42" t="s">
        <v>107</v>
      </c>
      <c r="F42" s="41" t="s">
        <v>108</v>
      </c>
      <c r="G42" s="43">
        <v>4181</v>
      </c>
      <c r="H42" s="41">
        <v>1692</v>
      </c>
      <c r="I42" s="44" t="s">
        <v>109</v>
      </c>
    </row>
    <row r="43" spans="1:9">
      <c r="A43" s="40">
        <v>41</v>
      </c>
      <c r="B43" s="41" t="s">
        <v>252</v>
      </c>
      <c r="C43" s="41" t="s">
        <v>122</v>
      </c>
      <c r="D43" s="41" t="s">
        <v>106</v>
      </c>
      <c r="E43" s="42" t="s">
        <v>123</v>
      </c>
      <c r="F43" s="41" t="s">
        <v>124</v>
      </c>
      <c r="G43" s="43">
        <v>2058</v>
      </c>
      <c r="H43" s="42">
        <v>833</v>
      </c>
      <c r="I43" s="44">
        <v>37102</v>
      </c>
    </row>
    <row r="44" spans="1:9" ht="30">
      <c r="A44" s="40">
        <v>42</v>
      </c>
      <c r="B44" s="41" t="s">
        <v>252</v>
      </c>
      <c r="C44" s="41" t="s">
        <v>95</v>
      </c>
      <c r="D44" s="41" t="s">
        <v>90</v>
      </c>
      <c r="E44" s="42">
        <v>16361</v>
      </c>
      <c r="F44" s="42">
        <v>6221</v>
      </c>
      <c r="G44" s="43">
        <v>843</v>
      </c>
      <c r="H44" s="42">
        <v>341</v>
      </c>
      <c r="I44" s="44">
        <v>41953</v>
      </c>
    </row>
    <row r="45" spans="1:9">
      <c r="A45" s="40">
        <v>43</v>
      </c>
      <c r="B45" s="41" t="s">
        <v>252</v>
      </c>
      <c r="C45" s="41" t="s">
        <v>103</v>
      </c>
      <c r="D45" s="41" t="s">
        <v>90</v>
      </c>
      <c r="E45" s="42">
        <v>6356</v>
      </c>
      <c r="F45" s="42">
        <v>2572</v>
      </c>
      <c r="G45" s="42" t="s">
        <v>8</v>
      </c>
      <c r="H45" s="42" t="s">
        <v>8</v>
      </c>
      <c r="I45" s="44">
        <v>30582</v>
      </c>
    </row>
  </sheetData>
  <mergeCells count="1">
    <mergeCell ref="A1:I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zoomScale="150" zoomScaleNormal="150" zoomScalePageLayoutView="150" workbookViewId="0">
      <selection activeCell="B2" sqref="B1:B1048576"/>
    </sheetView>
  </sheetViews>
  <sheetFormatPr baseColWidth="10" defaultRowHeight="15" x14ac:dyDescent="0"/>
  <cols>
    <col min="1" max="1" width="4.6640625" customWidth="1"/>
    <col min="2" max="2" width="30.5" customWidth="1"/>
    <col min="3" max="3" width="24.5" customWidth="1"/>
    <col min="4" max="4" width="13.83203125" customWidth="1"/>
    <col min="5" max="5" width="15.33203125" customWidth="1"/>
    <col min="6" max="6" width="15.83203125" customWidth="1"/>
    <col min="7" max="7" width="14.33203125" customWidth="1"/>
    <col min="8" max="8" width="13.83203125" style="6" customWidth="1"/>
  </cols>
  <sheetData>
    <row r="1" spans="1:8">
      <c r="A1" s="60" t="s">
        <v>229</v>
      </c>
      <c r="B1" s="60"/>
      <c r="C1" s="60"/>
      <c r="D1" s="60"/>
      <c r="E1" s="60"/>
      <c r="F1" s="60"/>
      <c r="G1" s="60"/>
      <c r="H1" s="60"/>
    </row>
    <row r="2" spans="1:8" ht="45">
      <c r="A2" s="8"/>
      <c r="B2" s="9" t="s">
        <v>0</v>
      </c>
      <c r="C2" s="9" t="s">
        <v>11</v>
      </c>
      <c r="D2" s="9" t="s">
        <v>241</v>
      </c>
      <c r="E2" s="9" t="s">
        <v>242</v>
      </c>
      <c r="F2" s="9" t="s">
        <v>243</v>
      </c>
      <c r="G2" s="9" t="s">
        <v>1</v>
      </c>
      <c r="H2" s="10" t="s">
        <v>2</v>
      </c>
    </row>
    <row r="3" spans="1:8" s="7" customFormat="1">
      <c r="A3" s="11">
        <f t="shared" ref="A3:A34" si="0">A2+1</f>
        <v>1</v>
      </c>
      <c r="B3" s="11" t="s">
        <v>150</v>
      </c>
      <c r="C3" s="11" t="s">
        <v>151</v>
      </c>
      <c r="D3" s="11">
        <v>96100</v>
      </c>
      <c r="E3" s="11">
        <v>38850</v>
      </c>
      <c r="F3" s="13">
        <v>4000.549</v>
      </c>
      <c r="G3" s="11">
        <v>1619</v>
      </c>
      <c r="H3" s="17">
        <v>30225</v>
      </c>
    </row>
    <row r="4" spans="1:8" s="7" customFormat="1" ht="60">
      <c r="A4" s="11">
        <f t="shared" si="0"/>
        <v>2</v>
      </c>
      <c r="B4" s="11" t="s">
        <v>146</v>
      </c>
      <c r="C4" s="11" t="s">
        <v>147</v>
      </c>
      <c r="D4" s="22" t="s">
        <v>148</v>
      </c>
      <c r="E4" s="22" t="s">
        <v>149</v>
      </c>
      <c r="F4" s="11" t="s">
        <v>8</v>
      </c>
      <c r="G4" s="11" t="s">
        <v>8</v>
      </c>
      <c r="H4" s="17">
        <v>36241</v>
      </c>
    </row>
    <row r="5" spans="1:8" ht="90">
      <c r="A5" s="11">
        <f t="shared" si="0"/>
        <v>3</v>
      </c>
      <c r="B5" s="12" t="s">
        <v>85</v>
      </c>
      <c r="C5" s="12" t="s">
        <v>86</v>
      </c>
      <c r="D5" s="11" t="s">
        <v>87</v>
      </c>
      <c r="E5" s="13">
        <v>2747858.4070000001</v>
      </c>
      <c r="F5" s="13">
        <v>426988.79999999999</v>
      </c>
      <c r="G5" s="16">
        <v>172800</v>
      </c>
      <c r="H5" s="14" t="s">
        <v>88</v>
      </c>
    </row>
    <row r="6" spans="1:8" ht="30">
      <c r="A6" s="11">
        <f t="shared" si="0"/>
        <v>4</v>
      </c>
      <c r="B6" s="11" t="s">
        <v>152</v>
      </c>
      <c r="C6" s="11" t="s">
        <v>153</v>
      </c>
      <c r="D6" s="22" t="s">
        <v>154</v>
      </c>
      <c r="E6" s="22" t="s">
        <v>155</v>
      </c>
      <c r="F6" s="13">
        <v>1499.8970000000002</v>
      </c>
      <c r="G6" s="11">
        <v>607</v>
      </c>
      <c r="H6" s="17">
        <v>32625</v>
      </c>
    </row>
    <row r="7" spans="1:8">
      <c r="A7" s="11">
        <f t="shared" si="0"/>
        <v>5</v>
      </c>
      <c r="B7" s="11" t="s">
        <v>205</v>
      </c>
      <c r="C7" s="11" t="s">
        <v>206</v>
      </c>
      <c r="D7" s="15">
        <v>11500</v>
      </c>
      <c r="E7" s="15">
        <v>4656</v>
      </c>
      <c r="F7" s="15" t="s">
        <v>8</v>
      </c>
      <c r="G7" s="15" t="s">
        <v>8</v>
      </c>
      <c r="H7" s="21">
        <v>30623</v>
      </c>
    </row>
    <row r="8" spans="1:8" ht="60">
      <c r="A8" s="11">
        <f t="shared" si="0"/>
        <v>6</v>
      </c>
      <c r="B8" s="11" t="s">
        <v>198</v>
      </c>
      <c r="C8" s="11" t="s">
        <v>199</v>
      </c>
      <c r="D8" s="15">
        <v>2600000</v>
      </c>
      <c r="E8" s="15" t="s">
        <v>200</v>
      </c>
      <c r="F8" s="13">
        <v>5999.5880000000006</v>
      </c>
      <c r="G8" s="15">
        <v>2428</v>
      </c>
      <c r="H8" s="21">
        <v>32129</v>
      </c>
    </row>
    <row r="9" spans="1:8">
      <c r="A9" s="11">
        <f t="shared" si="0"/>
        <v>7</v>
      </c>
      <c r="B9" s="11" t="s">
        <v>201</v>
      </c>
      <c r="C9" s="11" t="s">
        <v>202</v>
      </c>
      <c r="D9" s="15">
        <v>10000</v>
      </c>
      <c r="E9" s="15">
        <v>4047</v>
      </c>
      <c r="F9" s="13">
        <v>1999.039</v>
      </c>
      <c r="G9" s="15">
        <v>809</v>
      </c>
      <c r="H9" s="21">
        <v>30343</v>
      </c>
    </row>
    <row r="10" spans="1:8">
      <c r="A10" s="11">
        <f t="shared" si="0"/>
        <v>8</v>
      </c>
      <c r="B10" s="11" t="s">
        <v>165</v>
      </c>
      <c r="C10" s="11" t="s">
        <v>166</v>
      </c>
      <c r="D10" s="16" t="s">
        <v>167</v>
      </c>
      <c r="E10" s="22" t="s">
        <v>168</v>
      </c>
      <c r="F10" s="13">
        <v>128.49200000000002</v>
      </c>
      <c r="G10" s="11">
        <v>52</v>
      </c>
      <c r="H10" s="17">
        <v>42454</v>
      </c>
    </row>
    <row r="11" spans="1:8">
      <c r="A11" s="11">
        <f t="shared" si="0"/>
        <v>9</v>
      </c>
      <c r="B11" s="11" t="s">
        <v>203</v>
      </c>
      <c r="C11" s="11" t="s">
        <v>203</v>
      </c>
      <c r="D11" s="15" t="s">
        <v>8</v>
      </c>
      <c r="E11" s="15" t="s">
        <v>8</v>
      </c>
      <c r="F11" s="13">
        <v>1999.039</v>
      </c>
      <c r="G11" s="15">
        <v>809</v>
      </c>
      <c r="H11" s="21">
        <v>30634</v>
      </c>
    </row>
    <row r="12" spans="1:8">
      <c r="A12" s="11">
        <f t="shared" si="0"/>
        <v>10</v>
      </c>
      <c r="B12" s="11" t="s">
        <v>204</v>
      </c>
      <c r="C12" s="11" t="s">
        <v>203</v>
      </c>
      <c r="D12" s="15">
        <v>21120</v>
      </c>
      <c r="E12" s="15">
        <v>8647</v>
      </c>
      <c r="F12" s="13">
        <v>205.09300000000002</v>
      </c>
      <c r="G12" s="15">
        <v>83</v>
      </c>
      <c r="H12" s="21">
        <v>37008</v>
      </c>
    </row>
    <row r="13" spans="1:8">
      <c r="A13" s="11">
        <f t="shared" si="0"/>
        <v>11</v>
      </c>
      <c r="B13" s="11" t="s">
        <v>195</v>
      </c>
      <c r="C13" s="15" t="s">
        <v>196</v>
      </c>
      <c r="D13" s="15">
        <v>9060</v>
      </c>
      <c r="E13" s="15">
        <v>3666</v>
      </c>
      <c r="F13" s="13">
        <v>9.8840000000000003</v>
      </c>
      <c r="G13" s="15">
        <v>4</v>
      </c>
      <c r="H13" s="21">
        <v>42255</v>
      </c>
    </row>
    <row r="14" spans="1:8">
      <c r="A14" s="11">
        <f t="shared" si="0"/>
        <v>12</v>
      </c>
      <c r="B14" s="11" t="s">
        <v>188</v>
      </c>
      <c r="C14" s="15" t="s">
        <v>189</v>
      </c>
      <c r="D14" s="15">
        <v>448000</v>
      </c>
      <c r="E14" s="15">
        <v>181299</v>
      </c>
      <c r="F14" s="13">
        <v>37999.038</v>
      </c>
      <c r="G14" s="15">
        <v>15378</v>
      </c>
      <c r="H14" s="21">
        <v>31054</v>
      </c>
    </row>
    <row r="15" spans="1:8">
      <c r="A15" s="11">
        <f t="shared" si="0"/>
        <v>13</v>
      </c>
      <c r="B15" s="11" t="s">
        <v>79</v>
      </c>
      <c r="C15" s="11" t="s">
        <v>80</v>
      </c>
      <c r="D15" s="11">
        <v>6000</v>
      </c>
      <c r="E15" s="15">
        <v>2428</v>
      </c>
      <c r="F15" s="13">
        <v>9.8840000000000003</v>
      </c>
      <c r="G15" s="11">
        <v>4</v>
      </c>
      <c r="H15" s="21">
        <v>30578</v>
      </c>
    </row>
    <row r="16" spans="1:8" ht="30">
      <c r="A16" s="11">
        <f t="shared" si="0"/>
        <v>14</v>
      </c>
      <c r="B16" s="16" t="s">
        <v>210</v>
      </c>
      <c r="C16" s="16" t="s">
        <v>211</v>
      </c>
      <c r="D16" s="16">
        <v>425600</v>
      </c>
      <c r="E16" s="16">
        <v>172234</v>
      </c>
      <c r="F16" s="13">
        <v>128.49200000000002</v>
      </c>
      <c r="G16" s="16">
        <v>52</v>
      </c>
      <c r="H16" s="23">
        <v>40717</v>
      </c>
    </row>
    <row r="17" spans="1:8">
      <c r="A17" s="11">
        <f t="shared" si="0"/>
        <v>15</v>
      </c>
      <c r="B17" s="24" t="s">
        <v>238</v>
      </c>
      <c r="C17" s="16" t="s">
        <v>239</v>
      </c>
      <c r="D17" s="16">
        <v>58000</v>
      </c>
      <c r="E17" s="16">
        <v>23473</v>
      </c>
      <c r="F17" s="13">
        <v>24.71</v>
      </c>
      <c r="G17" s="16">
        <v>10</v>
      </c>
      <c r="H17" s="25">
        <v>44154</v>
      </c>
    </row>
    <row r="18" spans="1:8">
      <c r="A18" s="11">
        <f t="shared" si="0"/>
        <v>16</v>
      </c>
      <c r="B18" s="11" t="s">
        <v>9</v>
      </c>
      <c r="C18" s="11" t="s">
        <v>64</v>
      </c>
      <c r="D18" s="15">
        <v>1440</v>
      </c>
      <c r="E18" s="15">
        <v>583</v>
      </c>
      <c r="F18" s="13">
        <v>0</v>
      </c>
      <c r="G18" s="15">
        <v>0</v>
      </c>
      <c r="H18" s="17">
        <v>33560</v>
      </c>
    </row>
    <row r="19" spans="1:8" ht="30">
      <c r="A19" s="11">
        <f t="shared" si="0"/>
        <v>17</v>
      </c>
      <c r="B19" s="11" t="s">
        <v>4</v>
      </c>
      <c r="C19" s="11" t="s">
        <v>64</v>
      </c>
      <c r="D19" s="15">
        <v>11000</v>
      </c>
      <c r="E19" s="15">
        <v>4452</v>
      </c>
      <c r="F19" s="13">
        <v>1798.8880000000001</v>
      </c>
      <c r="G19" s="15">
        <v>728</v>
      </c>
      <c r="H19" s="17">
        <v>41579</v>
      </c>
    </row>
    <row r="20" spans="1:8">
      <c r="A20" s="11">
        <f t="shared" si="0"/>
        <v>18</v>
      </c>
      <c r="B20" s="11" t="s">
        <v>3</v>
      </c>
      <c r="C20" s="11" t="s">
        <v>64</v>
      </c>
      <c r="D20" s="15" t="s">
        <v>48</v>
      </c>
      <c r="E20" s="16">
        <v>68376</v>
      </c>
      <c r="F20" s="13">
        <v>4976.5940000000001</v>
      </c>
      <c r="G20" s="15">
        <v>2014</v>
      </c>
      <c r="H20" s="17">
        <v>30840</v>
      </c>
    </row>
    <row r="21" spans="1:8">
      <c r="A21" s="11">
        <f t="shared" si="0"/>
        <v>19</v>
      </c>
      <c r="B21" s="11" t="s">
        <v>10</v>
      </c>
      <c r="C21" s="11" t="s">
        <v>64</v>
      </c>
      <c r="D21" s="15">
        <v>4396</v>
      </c>
      <c r="E21" s="15">
        <v>1779</v>
      </c>
      <c r="F21" s="13">
        <v>504.084</v>
      </c>
      <c r="G21" s="15">
        <v>204</v>
      </c>
      <c r="H21" s="17">
        <v>29941</v>
      </c>
    </row>
    <row r="22" spans="1:8">
      <c r="A22" s="11">
        <f t="shared" si="0"/>
        <v>20</v>
      </c>
      <c r="B22" s="11" t="s">
        <v>6</v>
      </c>
      <c r="C22" s="11" t="s">
        <v>64</v>
      </c>
      <c r="D22" s="15">
        <v>14000</v>
      </c>
      <c r="E22" s="15">
        <v>5566</v>
      </c>
      <c r="F22" s="13">
        <v>976.04500000000007</v>
      </c>
      <c r="G22" s="15">
        <v>395</v>
      </c>
      <c r="H22" s="17">
        <v>38565</v>
      </c>
    </row>
    <row r="23" spans="1:8">
      <c r="A23" s="11">
        <f t="shared" si="0"/>
        <v>21</v>
      </c>
      <c r="B23" s="11" t="s">
        <v>5</v>
      </c>
      <c r="C23" s="11" t="s">
        <v>64</v>
      </c>
      <c r="D23" s="15">
        <v>9100</v>
      </c>
      <c r="E23" s="15">
        <v>3683</v>
      </c>
      <c r="F23" s="13">
        <v>1490.0130000000001</v>
      </c>
      <c r="G23" s="15">
        <v>603</v>
      </c>
      <c r="H23" s="17">
        <v>41579</v>
      </c>
    </row>
    <row r="24" spans="1:8">
      <c r="A24" s="11">
        <f t="shared" si="0"/>
        <v>22</v>
      </c>
      <c r="B24" s="11" t="s">
        <v>7</v>
      </c>
      <c r="C24" s="11" t="s">
        <v>64</v>
      </c>
      <c r="D24" s="15">
        <v>32294</v>
      </c>
      <c r="E24" s="15">
        <v>13069</v>
      </c>
      <c r="F24" s="13">
        <v>3249.3650000000002</v>
      </c>
      <c r="G24" s="15">
        <v>1315</v>
      </c>
      <c r="H24" s="17">
        <v>38240</v>
      </c>
    </row>
    <row r="25" spans="1:8" ht="45">
      <c r="A25" s="11">
        <f t="shared" si="0"/>
        <v>23</v>
      </c>
      <c r="B25" s="12" t="s">
        <v>46</v>
      </c>
      <c r="C25" s="12" t="s">
        <v>63</v>
      </c>
      <c r="D25" s="13">
        <v>3008000</v>
      </c>
      <c r="E25" s="13">
        <v>1217295</v>
      </c>
      <c r="F25" s="13" t="s">
        <v>8</v>
      </c>
      <c r="G25" s="13" t="s">
        <v>8</v>
      </c>
      <c r="H25" s="14">
        <v>30610</v>
      </c>
    </row>
    <row r="26" spans="1:8">
      <c r="A26" s="11">
        <f t="shared" si="0"/>
        <v>24</v>
      </c>
      <c r="B26" s="16" t="s">
        <v>212</v>
      </c>
      <c r="C26" s="16" t="s">
        <v>214</v>
      </c>
      <c r="D26" s="16">
        <v>8576</v>
      </c>
      <c r="E26" s="16">
        <v>3471</v>
      </c>
      <c r="F26" s="16" t="s">
        <v>8</v>
      </c>
      <c r="G26" s="16" t="s">
        <v>8</v>
      </c>
      <c r="H26" s="23">
        <v>39780</v>
      </c>
    </row>
    <row r="27" spans="1:8">
      <c r="A27" s="11">
        <f t="shared" si="0"/>
        <v>25</v>
      </c>
      <c r="B27" s="16" t="s">
        <v>215</v>
      </c>
      <c r="C27" s="16" t="s">
        <v>214</v>
      </c>
      <c r="D27" s="16">
        <v>850</v>
      </c>
      <c r="E27" s="16">
        <v>344</v>
      </c>
      <c r="F27" s="13">
        <v>27.181000000000001</v>
      </c>
      <c r="G27" s="16">
        <v>11</v>
      </c>
      <c r="H27" s="23">
        <v>35229</v>
      </c>
    </row>
    <row r="28" spans="1:8">
      <c r="A28" s="11">
        <f t="shared" si="0"/>
        <v>26</v>
      </c>
      <c r="B28" s="16" t="s">
        <v>216</v>
      </c>
      <c r="C28" s="16" t="s">
        <v>214</v>
      </c>
      <c r="D28" s="16">
        <v>2090</v>
      </c>
      <c r="E28" s="16">
        <v>846</v>
      </c>
      <c r="F28" s="16" t="s">
        <v>8</v>
      </c>
      <c r="G28" s="16" t="s">
        <v>8</v>
      </c>
      <c r="H28" s="23">
        <v>38945</v>
      </c>
    </row>
    <row r="29" spans="1:8">
      <c r="A29" s="11">
        <f t="shared" si="0"/>
        <v>27</v>
      </c>
      <c r="B29" s="16" t="s">
        <v>220</v>
      </c>
      <c r="C29" s="16" t="s">
        <v>214</v>
      </c>
      <c r="D29" s="16">
        <v>6208</v>
      </c>
      <c r="E29" s="16">
        <v>2512</v>
      </c>
      <c r="F29" s="16" t="s">
        <v>8</v>
      </c>
      <c r="G29" s="16" t="s">
        <v>8</v>
      </c>
      <c r="H29" s="23">
        <v>40413</v>
      </c>
    </row>
    <row r="30" spans="1:8">
      <c r="A30" s="11">
        <f t="shared" si="0"/>
        <v>28</v>
      </c>
      <c r="B30" s="16" t="s">
        <v>213</v>
      </c>
      <c r="C30" s="16" t="s">
        <v>237</v>
      </c>
      <c r="D30" s="16">
        <v>44590</v>
      </c>
      <c r="E30" s="16">
        <v>18045</v>
      </c>
      <c r="F30" s="13">
        <v>200.15100000000001</v>
      </c>
      <c r="G30" s="16">
        <v>81</v>
      </c>
      <c r="H30" s="23">
        <v>41869</v>
      </c>
    </row>
    <row r="31" spans="1:8">
      <c r="A31" s="11">
        <f t="shared" si="0"/>
        <v>29</v>
      </c>
      <c r="B31" s="11" t="s">
        <v>12</v>
      </c>
      <c r="C31" s="11" t="s">
        <v>65</v>
      </c>
      <c r="D31" s="15">
        <v>57600</v>
      </c>
      <c r="E31" s="15">
        <v>23310</v>
      </c>
      <c r="F31" s="13">
        <v>2498.181</v>
      </c>
      <c r="G31" s="15">
        <v>1011</v>
      </c>
      <c r="H31" s="17">
        <v>30578</v>
      </c>
    </row>
    <row r="32" spans="1:8">
      <c r="A32" s="11">
        <f t="shared" si="0"/>
        <v>30</v>
      </c>
      <c r="B32" s="11" t="s">
        <v>14</v>
      </c>
      <c r="C32" s="11" t="s">
        <v>65</v>
      </c>
      <c r="D32" s="15">
        <v>150</v>
      </c>
      <c r="E32" s="15">
        <v>61</v>
      </c>
      <c r="F32" s="13">
        <v>61.775000000000006</v>
      </c>
      <c r="G32" s="15">
        <v>25</v>
      </c>
      <c r="H32" s="17">
        <v>30452</v>
      </c>
    </row>
    <row r="33" spans="1:8">
      <c r="A33" s="11">
        <f t="shared" si="0"/>
        <v>31</v>
      </c>
      <c r="B33" s="11" t="s">
        <v>19</v>
      </c>
      <c r="C33" s="11" t="s">
        <v>65</v>
      </c>
      <c r="D33" s="15">
        <v>38000</v>
      </c>
      <c r="E33" s="15">
        <v>15378</v>
      </c>
      <c r="F33" s="13">
        <v>2.4710000000000001</v>
      </c>
      <c r="G33" s="15">
        <v>1</v>
      </c>
      <c r="H33" s="17">
        <v>38796</v>
      </c>
    </row>
    <row r="34" spans="1:8">
      <c r="A34" s="11">
        <f t="shared" si="0"/>
        <v>32</v>
      </c>
      <c r="B34" s="11" t="s">
        <v>18</v>
      </c>
      <c r="C34" s="11" t="s">
        <v>65</v>
      </c>
      <c r="D34" s="15">
        <v>15500</v>
      </c>
      <c r="E34" s="15">
        <v>6273</v>
      </c>
      <c r="F34" s="13">
        <v>6.1775000000000002</v>
      </c>
      <c r="G34" s="15">
        <v>2.5</v>
      </c>
      <c r="H34" s="17">
        <v>38670</v>
      </c>
    </row>
    <row r="35" spans="1:8">
      <c r="A35" s="11">
        <f t="shared" ref="A35:A66" si="1">A34+1</f>
        <v>33</v>
      </c>
      <c r="B35" s="11" t="s">
        <v>57</v>
      </c>
      <c r="C35" s="11" t="s">
        <v>65</v>
      </c>
      <c r="D35" s="15">
        <v>26260</v>
      </c>
      <c r="E35" s="15">
        <v>10627</v>
      </c>
      <c r="F35" s="13">
        <v>121.07900000000001</v>
      </c>
      <c r="G35" s="15">
        <v>49</v>
      </c>
      <c r="H35" s="17">
        <v>41953</v>
      </c>
    </row>
    <row r="36" spans="1:8">
      <c r="A36" s="11">
        <f t="shared" si="1"/>
        <v>34</v>
      </c>
      <c r="B36" s="11" t="s">
        <v>15</v>
      </c>
      <c r="C36" s="11" t="s">
        <v>65</v>
      </c>
      <c r="D36" s="15" t="s">
        <v>8</v>
      </c>
      <c r="E36" s="15" t="s">
        <v>8</v>
      </c>
      <c r="F36" s="13">
        <v>541.149</v>
      </c>
      <c r="G36" s="15">
        <v>219</v>
      </c>
      <c r="H36" s="17">
        <v>29955</v>
      </c>
    </row>
    <row r="37" spans="1:8">
      <c r="A37" s="11">
        <f t="shared" si="1"/>
        <v>35</v>
      </c>
      <c r="B37" s="11" t="s">
        <v>58</v>
      </c>
      <c r="C37" s="11" t="s">
        <v>65</v>
      </c>
      <c r="D37" s="15">
        <v>275000</v>
      </c>
      <c r="E37" s="15">
        <v>111389</v>
      </c>
      <c r="F37" s="13">
        <v>16699.018</v>
      </c>
      <c r="G37" s="15">
        <v>6758</v>
      </c>
      <c r="H37" s="17">
        <v>30879</v>
      </c>
    </row>
    <row r="38" spans="1:8">
      <c r="A38" s="11">
        <f t="shared" si="1"/>
        <v>36</v>
      </c>
      <c r="B38" s="11" t="s">
        <v>60</v>
      </c>
      <c r="C38" s="11" t="s">
        <v>65</v>
      </c>
      <c r="D38" s="15">
        <v>87466</v>
      </c>
      <c r="E38" s="15">
        <v>35396</v>
      </c>
      <c r="F38" s="13">
        <v>210.035</v>
      </c>
      <c r="G38" s="15">
        <v>85</v>
      </c>
      <c r="H38" s="17">
        <v>35790</v>
      </c>
    </row>
    <row r="39" spans="1:8">
      <c r="A39" s="11">
        <f t="shared" si="1"/>
        <v>37</v>
      </c>
      <c r="B39" s="11" t="s">
        <v>17</v>
      </c>
      <c r="C39" s="11" t="s">
        <v>65</v>
      </c>
      <c r="D39" s="15">
        <v>27500</v>
      </c>
      <c r="E39" s="15">
        <v>11129</v>
      </c>
      <c r="F39" s="13">
        <v>1700.048</v>
      </c>
      <c r="G39" s="15">
        <v>688</v>
      </c>
      <c r="H39" s="17">
        <v>30634</v>
      </c>
    </row>
    <row r="40" spans="1:8">
      <c r="A40" s="11">
        <f t="shared" si="1"/>
        <v>38</v>
      </c>
      <c r="B40" s="11" t="s">
        <v>16</v>
      </c>
      <c r="C40" s="11" t="s">
        <v>65</v>
      </c>
      <c r="D40" s="15">
        <v>22400</v>
      </c>
      <c r="E40" s="15">
        <v>9065</v>
      </c>
      <c r="F40" s="13">
        <v>3002.2650000000003</v>
      </c>
      <c r="G40" s="15">
        <v>1215</v>
      </c>
      <c r="H40" s="17">
        <v>35482</v>
      </c>
    </row>
    <row r="41" spans="1:8">
      <c r="A41" s="11">
        <f t="shared" si="1"/>
        <v>39</v>
      </c>
      <c r="B41" s="11" t="s">
        <v>13</v>
      </c>
      <c r="C41" s="11" t="s">
        <v>65</v>
      </c>
      <c r="D41" s="15">
        <v>40000</v>
      </c>
      <c r="E41" s="15">
        <v>16187</v>
      </c>
      <c r="F41" s="13">
        <v>400.30200000000002</v>
      </c>
      <c r="G41" s="15">
        <v>162</v>
      </c>
      <c r="H41" s="17">
        <v>35954</v>
      </c>
    </row>
    <row r="42" spans="1:8">
      <c r="A42" s="11">
        <f t="shared" si="1"/>
        <v>40</v>
      </c>
      <c r="B42" s="11" t="s">
        <v>134</v>
      </c>
      <c r="C42" s="11" t="s">
        <v>126</v>
      </c>
      <c r="D42" s="22" t="s">
        <v>135</v>
      </c>
      <c r="E42" s="22" t="s">
        <v>136</v>
      </c>
      <c r="F42" s="13">
        <v>7000.3429999999998</v>
      </c>
      <c r="G42" s="22">
        <v>2833</v>
      </c>
      <c r="H42" s="17">
        <v>30452</v>
      </c>
    </row>
    <row r="43" spans="1:8">
      <c r="A43" s="11">
        <f t="shared" si="1"/>
        <v>41</v>
      </c>
      <c r="B43" s="11" t="s">
        <v>127</v>
      </c>
      <c r="C43" s="11" t="s">
        <v>126</v>
      </c>
      <c r="D43" s="22" t="s">
        <v>128</v>
      </c>
      <c r="E43" s="22" t="s">
        <v>129</v>
      </c>
      <c r="F43" s="13">
        <v>298.99099999999999</v>
      </c>
      <c r="G43" s="15">
        <v>121</v>
      </c>
      <c r="H43" s="17">
        <v>30329</v>
      </c>
    </row>
    <row r="44" spans="1:8">
      <c r="A44" s="11">
        <f t="shared" si="1"/>
        <v>42</v>
      </c>
      <c r="B44" s="11" t="s">
        <v>143</v>
      </c>
      <c r="C44" s="11" t="s">
        <v>126</v>
      </c>
      <c r="D44" s="22" t="s">
        <v>144</v>
      </c>
      <c r="E44" s="22" t="s">
        <v>145</v>
      </c>
      <c r="F44" s="13">
        <v>2075.64</v>
      </c>
      <c r="G44" s="11">
        <v>840</v>
      </c>
      <c r="H44" s="17">
        <v>34449</v>
      </c>
    </row>
    <row r="45" spans="1:8">
      <c r="A45" s="11">
        <f t="shared" si="1"/>
        <v>43</v>
      </c>
      <c r="B45" s="11" t="s">
        <v>125</v>
      </c>
      <c r="C45" s="11" t="s">
        <v>126</v>
      </c>
      <c r="D45" s="16">
        <v>640000</v>
      </c>
      <c r="E45" s="16">
        <v>258999</v>
      </c>
      <c r="F45" s="13">
        <v>22498.455000000002</v>
      </c>
      <c r="G45" s="15">
        <v>9105</v>
      </c>
      <c r="H45" s="17">
        <v>38184</v>
      </c>
    </row>
    <row r="46" spans="1:8">
      <c r="A46" s="11">
        <f t="shared" si="1"/>
        <v>44</v>
      </c>
      <c r="B46" s="11" t="s">
        <v>140</v>
      </c>
      <c r="C46" s="11" t="s">
        <v>126</v>
      </c>
      <c r="D46" s="22" t="s">
        <v>141</v>
      </c>
      <c r="E46" s="22" t="s">
        <v>142</v>
      </c>
      <c r="F46" s="13">
        <v>800.60400000000004</v>
      </c>
      <c r="G46" s="11">
        <v>324</v>
      </c>
      <c r="H46" s="17">
        <v>38908</v>
      </c>
    </row>
    <row r="47" spans="1:8">
      <c r="A47" s="11">
        <f t="shared" si="1"/>
        <v>45</v>
      </c>
      <c r="B47" s="11" t="s">
        <v>137</v>
      </c>
      <c r="C47" s="11" t="s">
        <v>126</v>
      </c>
      <c r="D47" s="22" t="s">
        <v>138</v>
      </c>
      <c r="E47" s="22" t="s">
        <v>139</v>
      </c>
      <c r="F47" s="13">
        <v>4991.42</v>
      </c>
      <c r="G47" s="15">
        <v>2020</v>
      </c>
      <c r="H47" s="17">
        <v>38229</v>
      </c>
    </row>
    <row r="48" spans="1:8">
      <c r="A48" s="11">
        <f t="shared" si="1"/>
        <v>46</v>
      </c>
      <c r="B48" s="11" t="s">
        <v>234</v>
      </c>
      <c r="C48" s="11" t="s">
        <v>126</v>
      </c>
      <c r="D48" s="11">
        <v>22000</v>
      </c>
      <c r="E48" s="11">
        <v>8903</v>
      </c>
      <c r="F48" s="13" t="e">
        <v>#VALUE!</v>
      </c>
      <c r="G48" s="11" t="s">
        <v>8</v>
      </c>
      <c r="H48" s="17">
        <v>33770</v>
      </c>
    </row>
    <row r="49" spans="1:8">
      <c r="A49" s="11">
        <f t="shared" si="1"/>
        <v>47</v>
      </c>
      <c r="B49" s="11" t="s">
        <v>130</v>
      </c>
      <c r="C49" s="11" t="s">
        <v>126</v>
      </c>
      <c r="D49" s="22" t="s">
        <v>131</v>
      </c>
      <c r="E49" s="22">
        <v>8903</v>
      </c>
      <c r="F49" s="13">
        <v>4998.8330000000005</v>
      </c>
      <c r="G49" s="15">
        <v>2023</v>
      </c>
      <c r="H49" s="17">
        <v>33770</v>
      </c>
    </row>
    <row r="50" spans="1:8" ht="30">
      <c r="A50" s="11">
        <f t="shared" si="1"/>
        <v>48</v>
      </c>
      <c r="B50" s="11" t="s">
        <v>132</v>
      </c>
      <c r="C50" s="11" t="s">
        <v>233</v>
      </c>
      <c r="D50" s="22" t="s">
        <v>133</v>
      </c>
      <c r="E50" s="22">
        <v>3496</v>
      </c>
      <c r="F50" s="13">
        <v>180.38300000000001</v>
      </c>
      <c r="G50" s="15">
        <v>73</v>
      </c>
      <c r="H50" s="17">
        <v>30146</v>
      </c>
    </row>
    <row r="51" spans="1:8">
      <c r="A51" s="11">
        <f t="shared" si="1"/>
        <v>49</v>
      </c>
      <c r="B51" s="11" t="s">
        <v>27</v>
      </c>
      <c r="C51" s="11" t="s">
        <v>68</v>
      </c>
      <c r="D51" s="15">
        <v>15000</v>
      </c>
      <c r="E51" s="15">
        <v>6070</v>
      </c>
      <c r="F51" s="13">
        <v>988.40000000000009</v>
      </c>
      <c r="G51" s="15">
        <v>400</v>
      </c>
      <c r="H51" s="17">
        <v>32954</v>
      </c>
    </row>
    <row r="52" spans="1:8" ht="30">
      <c r="A52" s="11">
        <f t="shared" si="1"/>
        <v>50</v>
      </c>
      <c r="B52" s="11" t="s">
        <v>47</v>
      </c>
      <c r="C52" s="11" t="s">
        <v>68</v>
      </c>
      <c r="D52" s="15">
        <v>8300</v>
      </c>
      <c r="E52" s="15">
        <v>3359</v>
      </c>
      <c r="F52" s="13">
        <v>4114.2150000000001</v>
      </c>
      <c r="G52" s="15">
        <v>1665</v>
      </c>
      <c r="H52" s="17">
        <v>38103</v>
      </c>
    </row>
    <row r="53" spans="1:8">
      <c r="A53" s="11">
        <f t="shared" si="1"/>
        <v>51</v>
      </c>
      <c r="B53" s="11" t="s">
        <v>28</v>
      </c>
      <c r="C53" s="11" t="s">
        <v>68</v>
      </c>
      <c r="D53" s="15">
        <v>5760</v>
      </c>
      <c r="E53" s="15">
        <v>2331</v>
      </c>
      <c r="F53" s="13">
        <v>1628.3890000000001</v>
      </c>
      <c r="G53" s="15">
        <v>659</v>
      </c>
      <c r="H53" s="17">
        <v>34183</v>
      </c>
    </row>
    <row r="54" spans="1:8">
      <c r="A54" s="11">
        <f t="shared" si="1"/>
        <v>52</v>
      </c>
      <c r="B54" s="11" t="s">
        <v>29</v>
      </c>
      <c r="C54" s="11" t="s">
        <v>68</v>
      </c>
      <c r="D54" s="15">
        <v>6650</v>
      </c>
      <c r="E54" s="15">
        <v>2691</v>
      </c>
      <c r="F54" s="13">
        <v>1502.3679999999999</v>
      </c>
      <c r="G54" s="15">
        <v>608</v>
      </c>
      <c r="H54" s="17">
        <v>34183</v>
      </c>
    </row>
    <row r="55" spans="1:8">
      <c r="A55" s="11">
        <f t="shared" si="1"/>
        <v>53</v>
      </c>
      <c r="B55" s="11" t="s">
        <v>30</v>
      </c>
      <c r="C55" s="11" t="s">
        <v>68</v>
      </c>
      <c r="D55" s="15">
        <v>8600</v>
      </c>
      <c r="E55" s="15">
        <v>3480</v>
      </c>
      <c r="F55" s="13">
        <v>827.78500000000008</v>
      </c>
      <c r="G55" s="15">
        <v>335</v>
      </c>
      <c r="H55" s="17">
        <v>34134</v>
      </c>
    </row>
    <row r="56" spans="1:8">
      <c r="A56" s="11">
        <f t="shared" si="1"/>
        <v>54</v>
      </c>
      <c r="B56" s="11" t="s">
        <v>31</v>
      </c>
      <c r="C56" s="11" t="s">
        <v>68</v>
      </c>
      <c r="D56" s="15">
        <v>9060</v>
      </c>
      <c r="E56" s="15">
        <v>3666</v>
      </c>
      <c r="F56" s="13">
        <v>536.20699999999999</v>
      </c>
      <c r="G56" s="15">
        <v>217</v>
      </c>
      <c r="H56" s="17">
        <v>34983</v>
      </c>
    </row>
    <row r="57" spans="1:8">
      <c r="A57" s="11">
        <f t="shared" si="1"/>
        <v>55</v>
      </c>
      <c r="B57" s="11" t="s">
        <v>32</v>
      </c>
      <c r="C57" s="11" t="s">
        <v>68</v>
      </c>
      <c r="D57" s="15">
        <v>2700</v>
      </c>
      <c r="E57" s="15">
        <v>1093</v>
      </c>
      <c r="F57" s="13">
        <v>1653.0990000000002</v>
      </c>
      <c r="G57" s="15">
        <v>669</v>
      </c>
      <c r="H57" s="17">
        <v>32566</v>
      </c>
    </row>
    <row r="58" spans="1:8">
      <c r="A58" s="11">
        <f t="shared" si="1"/>
        <v>56</v>
      </c>
      <c r="B58" s="11" t="s">
        <v>34</v>
      </c>
      <c r="C58" s="11" t="s">
        <v>68</v>
      </c>
      <c r="D58" s="15">
        <v>8260</v>
      </c>
      <c r="E58" s="15">
        <v>3342</v>
      </c>
      <c r="F58" s="13">
        <v>1027.9360000000001</v>
      </c>
      <c r="G58" s="15">
        <v>416</v>
      </c>
      <c r="H58" s="17">
        <v>36298</v>
      </c>
    </row>
    <row r="59" spans="1:8">
      <c r="A59" s="11">
        <f t="shared" si="1"/>
        <v>57</v>
      </c>
      <c r="B59" s="18" t="s">
        <v>21</v>
      </c>
      <c r="C59" s="11" t="s">
        <v>66</v>
      </c>
      <c r="D59" s="15">
        <v>11400</v>
      </c>
      <c r="E59" s="15">
        <v>4613</v>
      </c>
      <c r="F59" s="13">
        <v>1499.8970000000002</v>
      </c>
      <c r="G59" s="15">
        <v>607</v>
      </c>
      <c r="H59" s="17">
        <v>33658</v>
      </c>
    </row>
    <row r="60" spans="1:8">
      <c r="A60" s="11">
        <f t="shared" si="1"/>
        <v>58</v>
      </c>
      <c r="B60" s="19" t="s">
        <v>22</v>
      </c>
      <c r="C60" s="11" t="s">
        <v>66</v>
      </c>
      <c r="D60" s="13">
        <v>12713</v>
      </c>
      <c r="E60" s="13">
        <v>5145</v>
      </c>
      <c r="F60" s="13">
        <v>649.87300000000005</v>
      </c>
      <c r="G60" s="13">
        <v>263</v>
      </c>
      <c r="H60" s="20">
        <v>40185</v>
      </c>
    </row>
    <row r="61" spans="1:8">
      <c r="A61" s="11">
        <f t="shared" si="1"/>
        <v>59</v>
      </c>
      <c r="B61" s="11" t="s">
        <v>23</v>
      </c>
      <c r="C61" s="11" t="s">
        <v>66</v>
      </c>
      <c r="D61" s="15">
        <v>6000</v>
      </c>
      <c r="E61" s="15">
        <v>2428</v>
      </c>
      <c r="F61" s="13">
        <v>1000.755</v>
      </c>
      <c r="G61" s="15">
        <v>405</v>
      </c>
      <c r="H61" s="17">
        <v>36269</v>
      </c>
    </row>
    <row r="62" spans="1:8">
      <c r="A62" s="11">
        <f t="shared" si="1"/>
        <v>60</v>
      </c>
      <c r="B62" s="11" t="s">
        <v>24</v>
      </c>
      <c r="C62" s="11" t="s">
        <v>66</v>
      </c>
      <c r="D62" s="15">
        <v>11075</v>
      </c>
      <c r="E62" s="15">
        <v>4482</v>
      </c>
      <c r="F62" s="13">
        <v>321.23</v>
      </c>
      <c r="G62" s="15">
        <v>130</v>
      </c>
      <c r="H62" s="17">
        <v>40921</v>
      </c>
    </row>
    <row r="63" spans="1:8">
      <c r="A63" s="11">
        <f t="shared" si="1"/>
        <v>61</v>
      </c>
      <c r="B63" s="11" t="s">
        <v>25</v>
      </c>
      <c r="C63" s="11" t="s">
        <v>66</v>
      </c>
      <c r="D63" s="15">
        <v>5000</v>
      </c>
      <c r="E63" s="15">
        <v>2023</v>
      </c>
      <c r="F63" s="13">
        <v>499.142</v>
      </c>
      <c r="G63" s="15">
        <v>202</v>
      </c>
      <c r="H63" s="17">
        <v>37103</v>
      </c>
    </row>
    <row r="64" spans="1:8">
      <c r="A64" s="11">
        <f t="shared" si="1"/>
        <v>62</v>
      </c>
      <c r="B64" s="11" t="s">
        <v>26</v>
      </c>
      <c r="C64" s="11" t="s">
        <v>66</v>
      </c>
      <c r="D64" s="15">
        <v>14080</v>
      </c>
      <c r="E64" s="15">
        <v>5698</v>
      </c>
      <c r="F64" s="13">
        <v>597.98199999999997</v>
      </c>
      <c r="G64" s="15">
        <v>242</v>
      </c>
      <c r="H64" s="17">
        <v>30711</v>
      </c>
    </row>
    <row r="65" spans="1:8">
      <c r="A65" s="11">
        <f t="shared" si="1"/>
        <v>63</v>
      </c>
      <c r="B65" s="11" t="s">
        <v>49</v>
      </c>
      <c r="C65" s="11" t="s">
        <v>66</v>
      </c>
      <c r="D65" s="15">
        <v>400508</v>
      </c>
      <c r="E65" s="15">
        <v>162080</v>
      </c>
      <c r="F65" s="13">
        <v>47969.523000000001</v>
      </c>
      <c r="G65" s="15">
        <v>19413</v>
      </c>
      <c r="H65" s="17">
        <v>29644</v>
      </c>
    </row>
    <row r="66" spans="1:8">
      <c r="A66" s="11">
        <f t="shared" si="1"/>
        <v>64</v>
      </c>
      <c r="B66" s="11" t="s">
        <v>33</v>
      </c>
      <c r="C66" s="11" t="s">
        <v>230</v>
      </c>
      <c r="D66" s="15">
        <v>3300</v>
      </c>
      <c r="E66" s="15">
        <v>1335</v>
      </c>
      <c r="F66" s="13">
        <v>98.84</v>
      </c>
      <c r="G66" s="15">
        <v>40</v>
      </c>
      <c r="H66" s="17">
        <v>32507</v>
      </c>
    </row>
    <row r="67" spans="1:8" ht="16">
      <c r="A67" s="11">
        <f t="shared" ref="A67:A98" si="2">A66+1</f>
        <v>65</v>
      </c>
      <c r="B67" s="11" t="s">
        <v>244</v>
      </c>
      <c r="C67" s="11" t="s">
        <v>67</v>
      </c>
      <c r="D67" s="15">
        <v>37213</v>
      </c>
      <c r="E67" s="15">
        <v>15060</v>
      </c>
      <c r="F67" s="13">
        <v>6397.4189999999999</v>
      </c>
      <c r="G67" s="15">
        <v>2589</v>
      </c>
      <c r="H67" s="17">
        <v>30578</v>
      </c>
    </row>
    <row r="68" spans="1:8" ht="30">
      <c r="A68" s="11">
        <f t="shared" si="2"/>
        <v>66</v>
      </c>
      <c r="B68" s="16" t="s">
        <v>209</v>
      </c>
      <c r="C68" s="16" t="s">
        <v>236</v>
      </c>
      <c r="D68" s="16">
        <v>1152000</v>
      </c>
      <c r="E68" s="16">
        <v>466198</v>
      </c>
      <c r="F68" s="13">
        <v>2999.7940000000003</v>
      </c>
      <c r="G68" s="16">
        <v>1214</v>
      </c>
      <c r="H68" s="23">
        <v>31404</v>
      </c>
    </row>
    <row r="69" spans="1:8">
      <c r="A69" s="11">
        <f t="shared" si="2"/>
        <v>67</v>
      </c>
      <c r="B69" s="16" t="s">
        <v>221</v>
      </c>
      <c r="C69" s="16" t="s">
        <v>222</v>
      </c>
      <c r="D69" s="16">
        <v>33000</v>
      </c>
      <c r="E69" s="16">
        <v>13355</v>
      </c>
      <c r="F69" s="13">
        <v>4998.8330000000005</v>
      </c>
      <c r="G69" s="16">
        <v>2023</v>
      </c>
      <c r="H69" s="23">
        <v>31009</v>
      </c>
    </row>
    <row r="70" spans="1:8">
      <c r="A70" s="11">
        <f t="shared" si="2"/>
        <v>68</v>
      </c>
      <c r="B70" s="11" t="s">
        <v>172</v>
      </c>
      <c r="C70" s="15" t="s">
        <v>173</v>
      </c>
      <c r="D70" s="15">
        <v>55400</v>
      </c>
      <c r="E70" s="15">
        <v>22420</v>
      </c>
      <c r="F70" s="13">
        <v>5300.2950000000001</v>
      </c>
      <c r="G70" s="15">
        <v>2145</v>
      </c>
      <c r="H70" s="21">
        <v>38945</v>
      </c>
    </row>
    <row r="71" spans="1:8">
      <c r="A71" s="11">
        <f t="shared" si="2"/>
        <v>69</v>
      </c>
      <c r="B71" s="11" t="s">
        <v>177</v>
      </c>
      <c r="C71" s="15" t="s">
        <v>173</v>
      </c>
      <c r="D71" s="15">
        <v>54700</v>
      </c>
      <c r="E71" s="15">
        <v>22136</v>
      </c>
      <c r="F71" s="15" t="s">
        <v>8</v>
      </c>
      <c r="G71" s="15" t="s">
        <v>8</v>
      </c>
      <c r="H71" s="21">
        <v>38945</v>
      </c>
    </row>
    <row r="72" spans="1:8">
      <c r="A72" s="11">
        <f t="shared" si="2"/>
        <v>70</v>
      </c>
      <c r="B72" s="11" t="s">
        <v>180</v>
      </c>
      <c r="C72" s="15" t="s">
        <v>173</v>
      </c>
      <c r="D72" s="15">
        <v>78800</v>
      </c>
      <c r="E72" s="15">
        <v>31889</v>
      </c>
      <c r="F72" s="13">
        <v>6918.8</v>
      </c>
      <c r="G72" s="15">
        <v>2800</v>
      </c>
      <c r="H72" s="21">
        <v>38945</v>
      </c>
    </row>
    <row r="73" spans="1:8" ht="30">
      <c r="A73" s="11">
        <f t="shared" si="2"/>
        <v>71</v>
      </c>
      <c r="B73" s="11" t="s">
        <v>174</v>
      </c>
      <c r="C73" s="15" t="s">
        <v>170</v>
      </c>
      <c r="D73" s="15">
        <v>70000</v>
      </c>
      <c r="E73" s="15">
        <v>28328</v>
      </c>
      <c r="F73" s="13">
        <v>11999.176000000001</v>
      </c>
      <c r="G73" s="15">
        <v>4856</v>
      </c>
      <c r="H73" s="21">
        <v>38945</v>
      </c>
    </row>
    <row r="74" spans="1:8" ht="30">
      <c r="A74" s="11">
        <f t="shared" si="2"/>
        <v>72</v>
      </c>
      <c r="B74" s="11" t="s">
        <v>178</v>
      </c>
      <c r="C74" s="15" t="s">
        <v>170</v>
      </c>
      <c r="D74" s="15">
        <v>28000</v>
      </c>
      <c r="E74" s="15">
        <v>11331</v>
      </c>
      <c r="F74" s="15" t="s">
        <v>8</v>
      </c>
      <c r="G74" s="15" t="s">
        <v>8</v>
      </c>
      <c r="H74" s="21">
        <v>38945</v>
      </c>
    </row>
    <row r="75" spans="1:8" ht="30">
      <c r="A75" s="11">
        <f t="shared" si="2"/>
        <v>73</v>
      </c>
      <c r="B75" s="11" t="s">
        <v>169</v>
      </c>
      <c r="C75" s="15" t="s">
        <v>170</v>
      </c>
      <c r="D75" s="15">
        <v>458000</v>
      </c>
      <c r="E75" s="15" t="s">
        <v>171</v>
      </c>
      <c r="F75" s="13">
        <v>103782</v>
      </c>
      <c r="G75" s="15">
        <v>42000</v>
      </c>
      <c r="H75" s="21">
        <v>31488</v>
      </c>
    </row>
    <row r="76" spans="1:8">
      <c r="A76" s="11">
        <f t="shared" si="2"/>
        <v>74</v>
      </c>
      <c r="B76" s="11" t="s">
        <v>161</v>
      </c>
      <c r="C76" s="11" t="s">
        <v>157</v>
      </c>
      <c r="D76" s="11" t="s">
        <v>8</v>
      </c>
      <c r="E76" s="11" t="s">
        <v>8</v>
      </c>
      <c r="F76" s="11" t="s">
        <v>8</v>
      </c>
      <c r="G76" s="11" t="s">
        <v>8</v>
      </c>
      <c r="H76" s="17">
        <v>30214</v>
      </c>
    </row>
    <row r="77" spans="1:8">
      <c r="A77" s="11">
        <f t="shared" si="2"/>
        <v>75</v>
      </c>
      <c r="B77" s="11" t="s">
        <v>163</v>
      </c>
      <c r="C77" s="11" t="s">
        <v>157</v>
      </c>
      <c r="D77" s="11">
        <v>2300</v>
      </c>
      <c r="E77" s="11">
        <v>931</v>
      </c>
      <c r="F77" s="11" t="s">
        <v>8</v>
      </c>
      <c r="G77" s="11" t="s">
        <v>8</v>
      </c>
      <c r="H77" s="17">
        <v>30138</v>
      </c>
    </row>
    <row r="78" spans="1:8">
      <c r="A78" s="11">
        <f t="shared" si="2"/>
        <v>76</v>
      </c>
      <c r="B78" s="11" t="s">
        <v>162</v>
      </c>
      <c r="C78" s="11" t="s">
        <v>157</v>
      </c>
      <c r="D78" s="11">
        <v>7440</v>
      </c>
      <c r="E78" s="11">
        <v>3011</v>
      </c>
      <c r="F78" s="13">
        <v>98.84</v>
      </c>
      <c r="G78" s="11">
        <v>40</v>
      </c>
      <c r="H78" s="17">
        <v>33224</v>
      </c>
    </row>
    <row r="79" spans="1:8">
      <c r="A79" s="11">
        <f t="shared" si="2"/>
        <v>77</v>
      </c>
      <c r="B79" s="11" t="s">
        <v>156</v>
      </c>
      <c r="C79" s="11" t="s">
        <v>157</v>
      </c>
      <c r="D79" s="22">
        <v>3200</v>
      </c>
      <c r="E79" s="11">
        <v>1295</v>
      </c>
      <c r="F79" s="11" t="s">
        <v>8</v>
      </c>
      <c r="G79" s="11" t="s">
        <v>8</v>
      </c>
      <c r="H79" s="17">
        <v>30783</v>
      </c>
    </row>
    <row r="80" spans="1:8">
      <c r="A80" s="11">
        <f t="shared" si="2"/>
        <v>78</v>
      </c>
      <c r="B80" s="11" t="s">
        <v>164</v>
      </c>
      <c r="C80" s="11" t="s">
        <v>157</v>
      </c>
      <c r="D80" s="11">
        <v>4500</v>
      </c>
      <c r="E80" s="11">
        <v>1831</v>
      </c>
      <c r="F80" s="11" t="s">
        <v>8</v>
      </c>
      <c r="G80" s="11" t="s">
        <v>8</v>
      </c>
      <c r="H80" s="17">
        <v>30209</v>
      </c>
    </row>
    <row r="81" spans="1:8">
      <c r="A81" s="11">
        <f t="shared" si="2"/>
        <v>79</v>
      </c>
      <c r="B81" s="11" t="s">
        <v>159</v>
      </c>
      <c r="C81" s="11" t="s">
        <v>157</v>
      </c>
      <c r="D81" s="11">
        <v>45000</v>
      </c>
      <c r="E81" s="22" t="s">
        <v>160</v>
      </c>
      <c r="F81" s="11" t="s">
        <v>8</v>
      </c>
      <c r="G81" s="11" t="s">
        <v>8</v>
      </c>
      <c r="H81" s="17">
        <v>32085</v>
      </c>
    </row>
    <row r="82" spans="1:8">
      <c r="A82" s="11">
        <f t="shared" si="2"/>
        <v>80</v>
      </c>
      <c r="B82" s="11" t="s">
        <v>158</v>
      </c>
      <c r="C82" s="11" t="s">
        <v>157</v>
      </c>
      <c r="D82" s="11">
        <v>2340</v>
      </c>
      <c r="E82" s="11">
        <v>950</v>
      </c>
      <c r="F82" s="11" t="s">
        <v>8</v>
      </c>
      <c r="G82" s="11" t="s">
        <v>8</v>
      </c>
      <c r="H82" s="17">
        <v>33224</v>
      </c>
    </row>
    <row r="83" spans="1:8">
      <c r="A83" s="11">
        <f t="shared" si="2"/>
        <v>81</v>
      </c>
      <c r="B83" s="16" t="s">
        <v>223</v>
      </c>
      <c r="C83" s="16" t="s">
        <v>224</v>
      </c>
      <c r="D83" s="16">
        <v>109400</v>
      </c>
      <c r="E83" s="16">
        <v>44273</v>
      </c>
      <c r="F83" s="13">
        <v>1000.755</v>
      </c>
      <c r="G83" s="16">
        <v>405</v>
      </c>
      <c r="H83" s="23">
        <v>34820</v>
      </c>
    </row>
    <row r="84" spans="1:8">
      <c r="A84" s="11">
        <f t="shared" si="2"/>
        <v>82</v>
      </c>
      <c r="B84" s="16" t="s">
        <v>217</v>
      </c>
      <c r="C84" s="16" t="s">
        <v>218</v>
      </c>
      <c r="D84" s="16">
        <v>89000</v>
      </c>
      <c r="E84" s="16">
        <v>30017</v>
      </c>
      <c r="F84" s="13">
        <v>148.26</v>
      </c>
      <c r="G84" s="16">
        <v>60</v>
      </c>
      <c r="H84" s="23">
        <v>38723</v>
      </c>
    </row>
    <row r="85" spans="1:8">
      <c r="A85" s="11">
        <f t="shared" si="2"/>
        <v>83</v>
      </c>
      <c r="B85" s="16" t="s">
        <v>219</v>
      </c>
      <c r="C85" s="16" t="s">
        <v>218</v>
      </c>
      <c r="D85" s="16" t="s">
        <v>8</v>
      </c>
      <c r="E85" s="16" t="s">
        <v>8</v>
      </c>
      <c r="F85" s="16" t="s">
        <v>8</v>
      </c>
      <c r="G85" s="16" t="s">
        <v>8</v>
      </c>
      <c r="H85" s="23">
        <v>29845</v>
      </c>
    </row>
    <row r="86" spans="1:8">
      <c r="A86" s="11">
        <f t="shared" si="2"/>
        <v>84</v>
      </c>
      <c r="B86" s="11" t="s">
        <v>175</v>
      </c>
      <c r="C86" s="15" t="s">
        <v>176</v>
      </c>
      <c r="D86" s="15">
        <v>85400</v>
      </c>
      <c r="E86" s="15">
        <v>34560</v>
      </c>
      <c r="F86" s="13">
        <v>21700.322</v>
      </c>
      <c r="G86" s="15">
        <v>8782</v>
      </c>
      <c r="H86" s="21">
        <v>38945</v>
      </c>
    </row>
    <row r="87" spans="1:8">
      <c r="A87" s="11">
        <f t="shared" si="2"/>
        <v>85</v>
      </c>
      <c r="B87" s="11" t="s">
        <v>179</v>
      </c>
      <c r="C87" s="15" t="s">
        <v>176</v>
      </c>
      <c r="D87" s="15">
        <v>86700</v>
      </c>
      <c r="E87" s="15">
        <v>35087</v>
      </c>
      <c r="F87" s="13">
        <v>41999.587</v>
      </c>
      <c r="G87" s="15">
        <v>16997</v>
      </c>
      <c r="H87" s="21">
        <v>38945</v>
      </c>
    </row>
    <row r="88" spans="1:8">
      <c r="A88" s="11">
        <f t="shared" si="2"/>
        <v>86</v>
      </c>
      <c r="B88" s="11" t="s">
        <v>191</v>
      </c>
      <c r="C88" s="15" t="s">
        <v>176</v>
      </c>
      <c r="D88" s="15">
        <v>1300</v>
      </c>
      <c r="E88" s="15">
        <v>526</v>
      </c>
      <c r="F88" s="15" t="s">
        <v>8</v>
      </c>
      <c r="G88" s="15" t="s">
        <v>8</v>
      </c>
      <c r="H88" s="21">
        <v>37081</v>
      </c>
    </row>
    <row r="89" spans="1:8">
      <c r="A89" s="11">
        <f t="shared" si="2"/>
        <v>87</v>
      </c>
      <c r="B89" s="11" t="s">
        <v>193</v>
      </c>
      <c r="C89" s="15" t="s">
        <v>194</v>
      </c>
      <c r="D89" s="15">
        <v>39200</v>
      </c>
      <c r="E89" s="15">
        <v>15864</v>
      </c>
      <c r="F89" s="15" t="s">
        <v>8</v>
      </c>
      <c r="G89" s="15" t="s">
        <v>8</v>
      </c>
      <c r="H89" s="21">
        <v>39069</v>
      </c>
    </row>
    <row r="90" spans="1:8">
      <c r="A90" s="11">
        <f t="shared" si="2"/>
        <v>88</v>
      </c>
      <c r="B90" s="11" t="s">
        <v>91</v>
      </c>
      <c r="C90" s="11" t="s">
        <v>90</v>
      </c>
      <c r="D90" s="15">
        <v>53342</v>
      </c>
      <c r="E90" s="15">
        <v>21587</v>
      </c>
      <c r="F90" s="13">
        <v>2181.893</v>
      </c>
      <c r="G90" s="15">
        <v>883</v>
      </c>
      <c r="H90" s="17">
        <v>41953</v>
      </c>
    </row>
    <row r="91" spans="1:8">
      <c r="A91" s="11">
        <f t="shared" si="2"/>
        <v>89</v>
      </c>
      <c r="B91" s="11" t="s">
        <v>102</v>
      </c>
      <c r="C91" s="11" t="s">
        <v>90</v>
      </c>
      <c r="D91" s="15">
        <v>42880</v>
      </c>
      <c r="E91" s="15">
        <v>17353</v>
      </c>
      <c r="F91" s="13">
        <v>1233.029</v>
      </c>
      <c r="G91" s="15">
        <v>499</v>
      </c>
      <c r="H91" s="17">
        <v>32909</v>
      </c>
    </row>
    <row r="92" spans="1:8">
      <c r="A92" s="11">
        <f t="shared" si="2"/>
        <v>90</v>
      </c>
      <c r="B92" s="11" t="s">
        <v>100</v>
      </c>
      <c r="C92" s="11" t="s">
        <v>90</v>
      </c>
      <c r="D92" s="15">
        <v>46794</v>
      </c>
      <c r="E92" s="15">
        <v>18936</v>
      </c>
      <c r="F92" s="13">
        <v>1517.194</v>
      </c>
      <c r="G92" s="15">
        <v>614</v>
      </c>
      <c r="H92" s="17">
        <v>41953</v>
      </c>
    </row>
    <row r="93" spans="1:8">
      <c r="A93" s="11">
        <f t="shared" si="2"/>
        <v>91</v>
      </c>
      <c r="B93" s="11" t="s">
        <v>104</v>
      </c>
      <c r="C93" s="11" t="s">
        <v>90</v>
      </c>
      <c r="D93" s="15">
        <v>22400</v>
      </c>
      <c r="E93" s="15">
        <v>9065</v>
      </c>
      <c r="F93" s="13">
        <v>3093.692</v>
      </c>
      <c r="G93" s="15">
        <v>1252</v>
      </c>
      <c r="H93" s="17">
        <v>30113</v>
      </c>
    </row>
    <row r="94" spans="1:8">
      <c r="A94" s="11">
        <f t="shared" si="2"/>
        <v>92</v>
      </c>
      <c r="B94" s="11" t="s">
        <v>96</v>
      </c>
      <c r="C94" s="11" t="s">
        <v>90</v>
      </c>
      <c r="D94" s="15">
        <v>21430</v>
      </c>
      <c r="E94" s="15">
        <v>8672</v>
      </c>
      <c r="F94" s="13">
        <v>2606.9050000000002</v>
      </c>
      <c r="G94" s="15">
        <v>1055</v>
      </c>
      <c r="H94" s="17">
        <v>41953</v>
      </c>
    </row>
    <row r="95" spans="1:8">
      <c r="A95" s="11">
        <f t="shared" si="2"/>
        <v>93</v>
      </c>
      <c r="B95" s="11" t="s">
        <v>89</v>
      </c>
      <c r="C95" s="11" t="s">
        <v>90</v>
      </c>
      <c r="D95" s="15">
        <v>614000</v>
      </c>
      <c r="E95" s="15">
        <v>284476</v>
      </c>
      <c r="F95" s="13">
        <v>39536</v>
      </c>
      <c r="G95" s="15">
        <v>16000</v>
      </c>
      <c r="H95" s="17">
        <v>30623</v>
      </c>
    </row>
    <row r="96" spans="1:8">
      <c r="A96" s="11">
        <f t="shared" si="2"/>
        <v>94</v>
      </c>
      <c r="B96" s="11" t="s">
        <v>98</v>
      </c>
      <c r="C96" s="11" t="s">
        <v>90</v>
      </c>
      <c r="D96" s="15">
        <v>62632</v>
      </c>
      <c r="E96" s="15">
        <v>24346</v>
      </c>
      <c r="F96" s="13">
        <v>9646.7839999999997</v>
      </c>
      <c r="G96" s="15">
        <v>3904</v>
      </c>
      <c r="H96" s="17">
        <v>41953</v>
      </c>
    </row>
    <row r="97" spans="1:9">
      <c r="A97" s="11">
        <f t="shared" si="2"/>
        <v>95</v>
      </c>
      <c r="B97" s="11" t="s">
        <v>97</v>
      </c>
      <c r="C97" s="11" t="s">
        <v>90</v>
      </c>
      <c r="D97" s="15">
        <v>17444</v>
      </c>
      <c r="E97" s="15">
        <v>7059</v>
      </c>
      <c r="F97" s="13">
        <v>4153.7510000000002</v>
      </c>
      <c r="G97" s="15">
        <v>1681</v>
      </c>
      <c r="H97" s="17">
        <v>41953</v>
      </c>
    </row>
    <row r="98" spans="1:9" ht="30">
      <c r="A98" s="11">
        <f t="shared" si="2"/>
        <v>96</v>
      </c>
      <c r="B98" s="11" t="s">
        <v>101</v>
      </c>
      <c r="C98" s="11" t="s">
        <v>90</v>
      </c>
      <c r="D98" s="15">
        <v>59828</v>
      </c>
      <c r="E98" s="15">
        <v>24212</v>
      </c>
      <c r="F98" s="13">
        <v>2164.596</v>
      </c>
      <c r="G98" s="15">
        <v>876</v>
      </c>
      <c r="H98" s="17">
        <v>41953</v>
      </c>
    </row>
    <row r="99" spans="1:9" ht="30">
      <c r="A99" s="11">
        <f t="shared" ref="A99:A130" si="3">A98+1</f>
        <v>97</v>
      </c>
      <c r="B99" s="11" t="s">
        <v>94</v>
      </c>
      <c r="C99" s="11" t="s">
        <v>90</v>
      </c>
      <c r="D99" s="15">
        <v>16660</v>
      </c>
      <c r="E99" s="15">
        <v>6742</v>
      </c>
      <c r="F99" s="13">
        <v>1299.7460000000001</v>
      </c>
      <c r="G99" s="15">
        <v>526</v>
      </c>
      <c r="H99" s="17">
        <v>41953</v>
      </c>
    </row>
    <row r="100" spans="1:9">
      <c r="A100" s="11">
        <f t="shared" si="3"/>
        <v>98</v>
      </c>
      <c r="B100" s="11" t="s">
        <v>99</v>
      </c>
      <c r="C100" s="11" t="s">
        <v>90</v>
      </c>
      <c r="D100" s="15">
        <v>27125</v>
      </c>
      <c r="E100" s="15">
        <v>10977</v>
      </c>
      <c r="F100" s="13">
        <v>2624.2020000000002</v>
      </c>
      <c r="G100" s="15">
        <v>1062</v>
      </c>
      <c r="H100" s="17">
        <v>41953</v>
      </c>
    </row>
    <row r="101" spans="1:9">
      <c r="A101" s="11">
        <f t="shared" si="3"/>
        <v>99</v>
      </c>
      <c r="B101" s="11" t="s">
        <v>92</v>
      </c>
      <c r="C101" s="11" t="s">
        <v>90</v>
      </c>
      <c r="D101" s="15">
        <v>19086</v>
      </c>
      <c r="E101" s="15">
        <v>7724</v>
      </c>
      <c r="F101" s="13">
        <v>1944.6770000000001</v>
      </c>
      <c r="G101" s="15">
        <v>787</v>
      </c>
      <c r="H101" s="17">
        <v>41953</v>
      </c>
    </row>
    <row r="102" spans="1:9">
      <c r="A102" s="11">
        <f t="shared" si="3"/>
        <v>100</v>
      </c>
      <c r="B102" s="11" t="s">
        <v>93</v>
      </c>
      <c r="C102" s="11" t="s">
        <v>90</v>
      </c>
      <c r="D102" s="15">
        <v>17456</v>
      </c>
      <c r="E102" s="15">
        <v>7064</v>
      </c>
      <c r="F102" s="13">
        <v>810.48800000000006</v>
      </c>
      <c r="G102" s="15">
        <v>328</v>
      </c>
      <c r="H102" s="17">
        <v>41953</v>
      </c>
    </row>
    <row r="103" spans="1:9">
      <c r="A103" s="11">
        <f t="shared" si="3"/>
        <v>101</v>
      </c>
      <c r="B103" s="11" t="s">
        <v>95</v>
      </c>
      <c r="C103" s="11" t="s">
        <v>90</v>
      </c>
      <c r="D103" s="15">
        <v>16361</v>
      </c>
      <c r="E103" s="15">
        <v>6221</v>
      </c>
      <c r="F103" s="13">
        <v>842.61099999999999</v>
      </c>
      <c r="G103" s="15">
        <v>341</v>
      </c>
      <c r="H103" s="17">
        <v>41953</v>
      </c>
    </row>
    <row r="104" spans="1:9">
      <c r="A104" s="11">
        <f t="shared" si="3"/>
        <v>102</v>
      </c>
      <c r="B104" s="11" t="s">
        <v>103</v>
      </c>
      <c r="C104" s="11" t="s">
        <v>90</v>
      </c>
      <c r="D104" s="15">
        <v>6356</v>
      </c>
      <c r="E104" s="15">
        <v>2572</v>
      </c>
      <c r="F104" s="15" t="s">
        <v>8</v>
      </c>
      <c r="G104" s="15" t="s">
        <v>8</v>
      </c>
      <c r="H104" s="17">
        <v>30582</v>
      </c>
      <c r="I104" t="e">
        <f>D104/#REF!</f>
        <v>#REF!</v>
      </c>
    </row>
    <row r="105" spans="1:9" ht="30">
      <c r="A105" s="11">
        <f t="shared" si="3"/>
        <v>103</v>
      </c>
      <c r="B105" s="11" t="s">
        <v>226</v>
      </c>
      <c r="C105" s="11" t="s">
        <v>235</v>
      </c>
      <c r="D105" s="15">
        <v>408000</v>
      </c>
      <c r="E105" s="15">
        <v>165112</v>
      </c>
      <c r="F105" s="13">
        <v>1499.8970000000002</v>
      </c>
      <c r="G105" s="15">
        <v>607</v>
      </c>
      <c r="H105" s="21">
        <v>29955</v>
      </c>
    </row>
    <row r="106" spans="1:9">
      <c r="A106" s="11">
        <f t="shared" si="3"/>
        <v>104</v>
      </c>
      <c r="B106" s="24" t="s">
        <v>240</v>
      </c>
      <c r="C106" s="16" t="s">
        <v>106</v>
      </c>
      <c r="D106" s="16">
        <v>5774</v>
      </c>
      <c r="E106" s="16">
        <f>D106/2.471</f>
        <v>2336.7057871307161</v>
      </c>
      <c r="F106" s="13">
        <v>247.10000000000002</v>
      </c>
      <c r="G106" s="16">
        <v>100</v>
      </c>
      <c r="H106" s="25">
        <v>44104</v>
      </c>
    </row>
    <row r="107" spans="1:9">
      <c r="A107" s="11">
        <f t="shared" si="3"/>
        <v>105</v>
      </c>
      <c r="B107" s="11" t="s">
        <v>116</v>
      </c>
      <c r="C107" s="11" t="s">
        <v>106</v>
      </c>
      <c r="D107" s="16" t="s">
        <v>117</v>
      </c>
      <c r="E107" s="22" t="s">
        <v>118</v>
      </c>
      <c r="F107" s="13">
        <v>296.52</v>
      </c>
      <c r="G107" s="15">
        <v>120</v>
      </c>
      <c r="H107" s="17">
        <v>41579</v>
      </c>
    </row>
    <row r="108" spans="1:9" ht="30">
      <c r="A108" s="11">
        <f t="shared" si="3"/>
        <v>106</v>
      </c>
      <c r="B108" s="11" t="s">
        <v>110</v>
      </c>
      <c r="C108" s="11" t="s">
        <v>106</v>
      </c>
      <c r="D108" s="16" t="s">
        <v>111</v>
      </c>
      <c r="E108" s="22" t="s">
        <v>112</v>
      </c>
      <c r="F108" s="13">
        <v>494.20000000000005</v>
      </c>
      <c r="G108" s="15">
        <v>200</v>
      </c>
      <c r="H108" s="17">
        <v>40126</v>
      </c>
    </row>
    <row r="109" spans="1:9">
      <c r="A109" s="11">
        <f t="shared" si="3"/>
        <v>107</v>
      </c>
      <c r="B109" s="11" t="s">
        <v>113</v>
      </c>
      <c r="C109" s="11" t="s">
        <v>106</v>
      </c>
      <c r="D109" s="16" t="s">
        <v>114</v>
      </c>
      <c r="E109" s="22" t="s">
        <v>115</v>
      </c>
      <c r="F109" s="13">
        <v>1119.3630000000001</v>
      </c>
      <c r="G109" s="22">
        <v>453</v>
      </c>
      <c r="H109" s="17">
        <v>42422</v>
      </c>
    </row>
    <row r="110" spans="1:9">
      <c r="A110" s="11">
        <f t="shared" si="3"/>
        <v>108</v>
      </c>
      <c r="B110" s="11" t="s">
        <v>105</v>
      </c>
      <c r="C110" s="11" t="s">
        <v>106</v>
      </c>
      <c r="D110" s="16" t="s">
        <v>107</v>
      </c>
      <c r="E110" s="22" t="s">
        <v>108</v>
      </c>
      <c r="F110" s="13">
        <v>4180.9319999999998</v>
      </c>
      <c r="G110" s="22">
        <v>1692</v>
      </c>
      <c r="H110" s="17" t="s">
        <v>109</v>
      </c>
    </row>
    <row r="111" spans="1:9">
      <c r="A111" s="11">
        <f t="shared" si="3"/>
        <v>109</v>
      </c>
      <c r="B111" s="11" t="s">
        <v>122</v>
      </c>
      <c r="C111" s="11" t="s">
        <v>106</v>
      </c>
      <c r="D111" s="16" t="s">
        <v>123</v>
      </c>
      <c r="E111" s="22" t="s">
        <v>124</v>
      </c>
      <c r="F111" s="13">
        <v>2058.3429999999998</v>
      </c>
      <c r="G111" s="15">
        <v>833</v>
      </c>
      <c r="H111" s="17">
        <v>37102</v>
      </c>
    </row>
    <row r="112" spans="1:9" ht="30">
      <c r="A112" s="11">
        <f t="shared" si="3"/>
        <v>110</v>
      </c>
      <c r="B112" s="11" t="s">
        <v>119</v>
      </c>
      <c r="C112" s="11" t="s">
        <v>232</v>
      </c>
      <c r="D112" s="16" t="s">
        <v>120</v>
      </c>
      <c r="E112" s="22" t="s">
        <v>121</v>
      </c>
      <c r="F112" s="13">
        <v>2695.8609999999999</v>
      </c>
      <c r="G112" s="15">
        <v>1091</v>
      </c>
      <c r="H112" s="17">
        <v>29833</v>
      </c>
    </row>
    <row r="113" spans="1:8">
      <c r="A113" s="11">
        <f t="shared" si="3"/>
        <v>111</v>
      </c>
      <c r="B113" s="11" t="s">
        <v>227</v>
      </c>
      <c r="C113" s="11" t="s">
        <v>228</v>
      </c>
      <c r="D113" s="15">
        <v>38500</v>
      </c>
      <c r="E113" s="15">
        <v>15581</v>
      </c>
      <c r="F113" s="13">
        <v>8999.3819999999996</v>
      </c>
      <c r="G113" s="15">
        <v>3642</v>
      </c>
      <c r="H113" s="21">
        <v>32150</v>
      </c>
    </row>
    <row r="114" spans="1:8">
      <c r="A114" s="11">
        <f t="shared" si="3"/>
        <v>112</v>
      </c>
      <c r="B114" s="11" t="s">
        <v>83</v>
      </c>
      <c r="C114" s="11" t="s">
        <v>84</v>
      </c>
      <c r="D114" s="11">
        <v>28289</v>
      </c>
      <c r="E114" s="15">
        <v>11452</v>
      </c>
      <c r="F114" s="13">
        <v>61.775000000000006</v>
      </c>
      <c r="G114" s="11">
        <v>25</v>
      </c>
      <c r="H114" s="21">
        <v>41197</v>
      </c>
    </row>
    <row r="115" spans="1:8">
      <c r="A115" s="11">
        <f t="shared" si="3"/>
        <v>113</v>
      </c>
      <c r="B115" s="11" t="s">
        <v>81</v>
      </c>
      <c r="C115" s="11" t="s">
        <v>82</v>
      </c>
      <c r="D115" s="11">
        <v>11178</v>
      </c>
      <c r="E115" s="15">
        <v>4524</v>
      </c>
      <c r="F115" s="13">
        <v>200.15100000000001</v>
      </c>
      <c r="G115" s="11">
        <v>81</v>
      </c>
      <c r="H115" s="21">
        <v>41884</v>
      </c>
    </row>
    <row r="116" spans="1:8">
      <c r="A116" s="11">
        <f t="shared" si="3"/>
        <v>114</v>
      </c>
      <c r="B116" s="11" t="s">
        <v>75</v>
      </c>
      <c r="C116" s="11" t="s">
        <v>76</v>
      </c>
      <c r="D116" s="11">
        <v>2160</v>
      </c>
      <c r="E116" s="11">
        <v>874</v>
      </c>
      <c r="F116" s="13">
        <v>2.4710000000000001</v>
      </c>
      <c r="G116" s="11">
        <v>1</v>
      </c>
      <c r="H116" s="21">
        <v>34505</v>
      </c>
    </row>
    <row r="117" spans="1:8">
      <c r="A117" s="11">
        <f t="shared" si="3"/>
        <v>115</v>
      </c>
      <c r="B117" s="11" t="s">
        <v>45</v>
      </c>
      <c r="C117" s="11" t="s">
        <v>73</v>
      </c>
      <c r="D117" s="15">
        <v>15360</v>
      </c>
      <c r="E117" s="15">
        <v>6216</v>
      </c>
      <c r="F117" s="13">
        <v>3002.2650000000003</v>
      </c>
      <c r="G117" s="15">
        <v>1215</v>
      </c>
      <c r="H117" s="17">
        <v>30312</v>
      </c>
    </row>
    <row r="118" spans="1:8">
      <c r="A118" s="11">
        <f t="shared" si="3"/>
        <v>116</v>
      </c>
      <c r="B118" s="11" t="s">
        <v>44</v>
      </c>
      <c r="C118" s="11" t="s">
        <v>72</v>
      </c>
      <c r="D118" s="15">
        <v>2560</v>
      </c>
      <c r="E118" s="15">
        <v>1036</v>
      </c>
      <c r="F118" s="13">
        <v>800.60400000000004</v>
      </c>
      <c r="G118" s="15">
        <v>324</v>
      </c>
      <c r="H118" s="17">
        <v>30344</v>
      </c>
    </row>
    <row r="119" spans="1:8">
      <c r="A119" s="11">
        <f t="shared" si="3"/>
        <v>117</v>
      </c>
      <c r="B119" s="11" t="s">
        <v>41</v>
      </c>
      <c r="C119" s="11" t="s">
        <v>71</v>
      </c>
      <c r="D119" s="15">
        <v>15400</v>
      </c>
      <c r="E119" s="15">
        <v>6232</v>
      </c>
      <c r="F119" s="13">
        <v>192.738</v>
      </c>
      <c r="G119" s="15">
        <v>78</v>
      </c>
      <c r="H119" s="21">
        <v>37375</v>
      </c>
    </row>
    <row r="120" spans="1:8">
      <c r="A120" s="11">
        <f t="shared" si="3"/>
        <v>118</v>
      </c>
      <c r="B120" s="11" t="s">
        <v>42</v>
      </c>
      <c r="C120" s="11" t="s">
        <v>71</v>
      </c>
      <c r="D120" s="15">
        <v>96000</v>
      </c>
      <c r="E120" s="15">
        <v>38850</v>
      </c>
      <c r="F120" s="13">
        <v>13894.433000000001</v>
      </c>
      <c r="G120" s="15">
        <v>5623</v>
      </c>
      <c r="H120" s="21">
        <v>30641</v>
      </c>
    </row>
    <row r="121" spans="1:8">
      <c r="A121" s="11">
        <f t="shared" si="3"/>
        <v>119</v>
      </c>
      <c r="B121" s="11" t="s">
        <v>53</v>
      </c>
      <c r="C121" s="11" t="s">
        <v>71</v>
      </c>
      <c r="D121" s="15">
        <v>480000</v>
      </c>
      <c r="E121" s="15">
        <v>194250</v>
      </c>
      <c r="F121" s="13">
        <v>4724.5520000000006</v>
      </c>
      <c r="G121" s="15">
        <v>1912</v>
      </c>
      <c r="H121" s="21">
        <v>31971</v>
      </c>
    </row>
    <row r="122" spans="1:8" s="7" customFormat="1">
      <c r="A122" s="11">
        <f t="shared" si="3"/>
        <v>120</v>
      </c>
      <c r="B122" s="11" t="s">
        <v>54</v>
      </c>
      <c r="C122" s="11" t="s">
        <v>71</v>
      </c>
      <c r="D122" s="15">
        <v>5000</v>
      </c>
      <c r="E122" s="15">
        <v>2023</v>
      </c>
      <c r="F122" s="13">
        <v>667.17000000000007</v>
      </c>
      <c r="G122" s="15">
        <v>270</v>
      </c>
      <c r="H122" s="21">
        <v>31100</v>
      </c>
    </row>
    <row r="123" spans="1:8" s="7" customFormat="1">
      <c r="A123" s="11">
        <f t="shared" si="3"/>
        <v>121</v>
      </c>
      <c r="B123" s="11" t="s">
        <v>43</v>
      </c>
      <c r="C123" s="11" t="s">
        <v>71</v>
      </c>
      <c r="D123" s="15" t="s">
        <v>8</v>
      </c>
      <c r="E123" s="15" t="s">
        <v>8</v>
      </c>
      <c r="F123" s="13">
        <v>5564.692</v>
      </c>
      <c r="G123" s="15">
        <v>2252</v>
      </c>
      <c r="H123" s="21">
        <v>29955</v>
      </c>
    </row>
    <row r="124" spans="1:8">
      <c r="A124" s="11">
        <f t="shared" si="3"/>
        <v>122</v>
      </c>
      <c r="B124" s="11" t="s">
        <v>35</v>
      </c>
      <c r="C124" s="11" t="s">
        <v>69</v>
      </c>
      <c r="D124" s="15">
        <v>66000</v>
      </c>
      <c r="E124" s="15">
        <v>26709</v>
      </c>
      <c r="F124" s="13">
        <v>14472.647000000001</v>
      </c>
      <c r="G124" s="15">
        <v>5857</v>
      </c>
      <c r="H124" s="21">
        <v>31009</v>
      </c>
    </row>
    <row r="125" spans="1:8">
      <c r="A125" s="11">
        <f t="shared" si="3"/>
        <v>123</v>
      </c>
      <c r="B125" s="11" t="s">
        <v>50</v>
      </c>
      <c r="C125" s="11" t="s">
        <v>69</v>
      </c>
      <c r="D125" s="15">
        <v>8140</v>
      </c>
      <c r="E125" s="15">
        <v>3294</v>
      </c>
      <c r="F125" s="13">
        <v>699.29300000000001</v>
      </c>
      <c r="G125" s="15">
        <v>283</v>
      </c>
      <c r="H125" s="21">
        <v>37984</v>
      </c>
    </row>
    <row r="126" spans="1:8">
      <c r="A126" s="11">
        <f t="shared" si="3"/>
        <v>124</v>
      </c>
      <c r="B126" s="11" t="s">
        <v>36</v>
      </c>
      <c r="C126" s="11" t="s">
        <v>69</v>
      </c>
      <c r="D126" s="15">
        <v>21120</v>
      </c>
      <c r="E126" s="15">
        <v>8951</v>
      </c>
      <c r="F126" s="13">
        <v>1490.0130000000001</v>
      </c>
      <c r="G126" s="15">
        <v>603</v>
      </c>
      <c r="H126" s="21">
        <v>30641</v>
      </c>
    </row>
    <row r="127" spans="1:8">
      <c r="A127" s="11">
        <f t="shared" si="3"/>
        <v>125</v>
      </c>
      <c r="B127" s="11" t="s">
        <v>37</v>
      </c>
      <c r="C127" s="11" t="s">
        <v>69</v>
      </c>
      <c r="D127" s="15">
        <v>80000</v>
      </c>
      <c r="E127" s="15">
        <v>32375</v>
      </c>
      <c r="F127" s="13">
        <v>8055.46</v>
      </c>
      <c r="G127" s="15">
        <v>3260</v>
      </c>
      <c r="H127" s="21">
        <v>30565</v>
      </c>
    </row>
    <row r="128" spans="1:8">
      <c r="A128" s="11">
        <f t="shared" si="3"/>
        <v>126</v>
      </c>
      <c r="B128" s="11" t="s">
        <v>51</v>
      </c>
      <c r="C128" s="11" t="s">
        <v>69</v>
      </c>
      <c r="D128" s="15">
        <v>38000</v>
      </c>
      <c r="E128" s="15">
        <v>15378</v>
      </c>
      <c r="F128" s="13">
        <v>600.45299999999997</v>
      </c>
      <c r="G128" s="15">
        <v>243</v>
      </c>
      <c r="H128" s="21">
        <v>42083</v>
      </c>
    </row>
    <row r="129" spans="1:8">
      <c r="A129" s="11">
        <f t="shared" si="3"/>
        <v>127</v>
      </c>
      <c r="B129" s="11" t="s">
        <v>38</v>
      </c>
      <c r="C129" s="11" t="s">
        <v>69</v>
      </c>
      <c r="D129" s="15">
        <v>27500</v>
      </c>
      <c r="E129" s="15">
        <v>11129</v>
      </c>
      <c r="F129" s="13">
        <v>555.97500000000002</v>
      </c>
      <c r="G129" s="15">
        <v>225</v>
      </c>
      <c r="H129" s="21">
        <v>40921</v>
      </c>
    </row>
    <row r="130" spans="1:8" ht="30">
      <c r="A130" s="11">
        <f t="shared" si="3"/>
        <v>128</v>
      </c>
      <c r="B130" s="11" t="s">
        <v>39</v>
      </c>
      <c r="C130" s="11" t="s">
        <v>69</v>
      </c>
      <c r="D130" s="15">
        <v>19010</v>
      </c>
      <c r="E130" s="15">
        <v>7693</v>
      </c>
      <c r="F130" s="13">
        <v>2858.9470000000001</v>
      </c>
      <c r="G130" s="15">
        <v>1157</v>
      </c>
      <c r="H130" s="21">
        <v>39195</v>
      </c>
    </row>
    <row r="131" spans="1:8">
      <c r="A131" s="11">
        <f t="shared" ref="A131:A143" si="4">A130+1</f>
        <v>129</v>
      </c>
      <c r="B131" s="11" t="s">
        <v>52</v>
      </c>
      <c r="C131" s="11" t="s">
        <v>69</v>
      </c>
      <c r="D131" s="15">
        <v>36240</v>
      </c>
      <c r="E131" s="15">
        <v>14666</v>
      </c>
      <c r="F131" s="13">
        <v>2495.71</v>
      </c>
      <c r="G131" s="15">
        <v>1010</v>
      </c>
      <c r="H131" s="21">
        <v>30641</v>
      </c>
    </row>
    <row r="132" spans="1:8" ht="30">
      <c r="A132" s="11">
        <f t="shared" si="4"/>
        <v>130</v>
      </c>
      <c r="B132" s="11" t="s">
        <v>40</v>
      </c>
      <c r="C132" s="11" t="s">
        <v>69</v>
      </c>
      <c r="D132" s="15">
        <v>17633</v>
      </c>
      <c r="E132" s="15">
        <v>7136</v>
      </c>
      <c r="F132" s="13">
        <v>1499.8970000000002</v>
      </c>
      <c r="G132" s="15">
        <v>607</v>
      </c>
      <c r="H132" s="21">
        <v>41579</v>
      </c>
    </row>
    <row r="133" spans="1:8" ht="16">
      <c r="A133" s="11">
        <f t="shared" si="4"/>
        <v>131</v>
      </c>
      <c r="B133" s="11" t="s">
        <v>245</v>
      </c>
      <c r="C133" s="11" t="s">
        <v>69</v>
      </c>
      <c r="D133" s="15">
        <v>329000</v>
      </c>
      <c r="E133" s="15">
        <v>133141</v>
      </c>
      <c r="F133" s="13">
        <v>52585.351000000002</v>
      </c>
      <c r="G133" s="15">
        <v>21281</v>
      </c>
      <c r="H133" s="21">
        <v>31580</v>
      </c>
    </row>
    <row r="134" spans="1:8">
      <c r="A134" s="11">
        <f t="shared" si="4"/>
        <v>132</v>
      </c>
      <c r="B134" s="11" t="s">
        <v>62</v>
      </c>
      <c r="C134" s="11" t="s">
        <v>231</v>
      </c>
      <c r="D134" s="15">
        <v>202476</v>
      </c>
      <c r="E134" s="15">
        <v>81939</v>
      </c>
      <c r="F134" s="13">
        <v>4000.549</v>
      </c>
      <c r="G134" s="15">
        <v>1619</v>
      </c>
      <c r="H134" s="21">
        <v>43108</v>
      </c>
    </row>
    <row r="135" spans="1:8" ht="31">
      <c r="A135" s="11">
        <f t="shared" si="4"/>
        <v>133</v>
      </c>
      <c r="B135" s="11" t="s">
        <v>246</v>
      </c>
      <c r="C135" s="11" t="s">
        <v>70</v>
      </c>
      <c r="D135" s="15">
        <v>4570</v>
      </c>
      <c r="E135" s="15">
        <v>1849</v>
      </c>
      <c r="F135" s="13">
        <v>308.875</v>
      </c>
      <c r="G135" s="15">
        <v>125</v>
      </c>
      <c r="H135" s="21">
        <v>40875</v>
      </c>
    </row>
    <row r="136" spans="1:8">
      <c r="A136" s="11">
        <f t="shared" si="4"/>
        <v>134</v>
      </c>
      <c r="B136" s="11" t="s">
        <v>185</v>
      </c>
      <c r="C136" s="15" t="s">
        <v>186</v>
      </c>
      <c r="D136" s="15">
        <v>30000</v>
      </c>
      <c r="E136" s="15">
        <v>12141</v>
      </c>
      <c r="F136" s="13">
        <v>123.55000000000001</v>
      </c>
      <c r="G136" s="15">
        <v>50</v>
      </c>
      <c r="H136" s="21">
        <v>36028</v>
      </c>
    </row>
    <row r="137" spans="1:8">
      <c r="A137" s="11">
        <f t="shared" si="4"/>
        <v>135</v>
      </c>
      <c r="B137" s="11" t="s">
        <v>192</v>
      </c>
      <c r="C137" s="15" t="s">
        <v>186</v>
      </c>
      <c r="D137" s="15">
        <v>2940</v>
      </c>
      <c r="E137" s="15">
        <v>1190</v>
      </c>
      <c r="F137" s="13">
        <v>44.478000000000002</v>
      </c>
      <c r="G137" s="15">
        <v>18</v>
      </c>
      <c r="H137" s="21">
        <v>38229</v>
      </c>
    </row>
    <row r="138" spans="1:8">
      <c r="A138" s="11">
        <f t="shared" si="4"/>
        <v>136</v>
      </c>
      <c r="B138" s="11" t="s">
        <v>77</v>
      </c>
      <c r="C138" s="11" t="s">
        <v>78</v>
      </c>
      <c r="D138" s="11">
        <v>96000</v>
      </c>
      <c r="E138" s="15">
        <v>38850</v>
      </c>
      <c r="F138" s="11" t="s">
        <v>8</v>
      </c>
      <c r="G138" s="11" t="s">
        <v>8</v>
      </c>
      <c r="H138" s="21">
        <v>38471</v>
      </c>
    </row>
    <row r="139" spans="1:8">
      <c r="A139" s="11">
        <f t="shared" si="4"/>
        <v>137</v>
      </c>
      <c r="B139" s="11" t="s">
        <v>181</v>
      </c>
      <c r="C139" s="15" t="s">
        <v>182</v>
      </c>
      <c r="D139" s="15">
        <v>102400</v>
      </c>
      <c r="E139" s="15">
        <v>41440</v>
      </c>
      <c r="F139" s="13">
        <v>24.71</v>
      </c>
      <c r="G139" s="15">
        <v>10</v>
      </c>
      <c r="H139" s="21">
        <v>37670</v>
      </c>
    </row>
    <row r="140" spans="1:8">
      <c r="A140" s="11">
        <f t="shared" si="4"/>
        <v>138</v>
      </c>
      <c r="B140" s="11" t="s">
        <v>187</v>
      </c>
      <c r="C140" s="15" t="s">
        <v>182</v>
      </c>
      <c r="D140" s="15">
        <v>89000</v>
      </c>
      <c r="E140" s="15">
        <v>36017</v>
      </c>
      <c r="F140" s="15" t="s">
        <v>8</v>
      </c>
      <c r="G140" s="15" t="s">
        <v>8</v>
      </c>
      <c r="H140" s="21">
        <v>34134</v>
      </c>
    </row>
    <row r="141" spans="1:8">
      <c r="A141" s="11">
        <f t="shared" si="4"/>
        <v>139</v>
      </c>
      <c r="B141" s="11" t="s">
        <v>190</v>
      </c>
      <c r="C141" s="15" t="s">
        <v>182</v>
      </c>
      <c r="D141" s="15">
        <v>5000</v>
      </c>
      <c r="E141" s="15">
        <v>2020</v>
      </c>
      <c r="F141" s="15" t="s">
        <v>8</v>
      </c>
      <c r="G141" s="15" t="s">
        <v>8</v>
      </c>
      <c r="H141" s="21">
        <v>30483</v>
      </c>
    </row>
    <row r="142" spans="1:8" ht="30">
      <c r="A142" s="11">
        <f t="shared" si="4"/>
        <v>140</v>
      </c>
      <c r="B142" s="11" t="s">
        <v>183</v>
      </c>
      <c r="C142" s="15" t="s">
        <v>184</v>
      </c>
      <c r="D142" s="15">
        <v>64640</v>
      </c>
      <c r="E142" s="15">
        <v>26159</v>
      </c>
      <c r="F142" s="13">
        <v>2399.3409999999999</v>
      </c>
      <c r="G142" s="15">
        <v>971</v>
      </c>
      <c r="H142" s="21">
        <v>30734</v>
      </c>
    </row>
    <row r="143" spans="1:8">
      <c r="A143" s="11">
        <f t="shared" si="4"/>
        <v>141</v>
      </c>
      <c r="B143" s="11" t="s">
        <v>207</v>
      </c>
      <c r="C143" s="11" t="s">
        <v>208</v>
      </c>
      <c r="D143" s="15">
        <v>22400</v>
      </c>
      <c r="E143" s="15">
        <v>9060</v>
      </c>
      <c r="F143" s="13">
        <v>39.536000000000001</v>
      </c>
      <c r="G143" s="15">
        <v>16</v>
      </c>
      <c r="H143" s="21">
        <v>31289</v>
      </c>
    </row>
    <row r="144" spans="1:8">
      <c r="A144" s="28">
        <v>1</v>
      </c>
      <c r="B144" s="29" t="s">
        <v>59</v>
      </c>
      <c r="C144" s="29"/>
      <c r="D144" s="34"/>
      <c r="E144" s="34"/>
      <c r="F144" s="34"/>
      <c r="G144" s="34"/>
      <c r="H144" s="35"/>
    </row>
    <row r="145" spans="1:8">
      <c r="A145" s="30">
        <v>2</v>
      </c>
      <c r="B145" s="32" t="s">
        <v>74</v>
      </c>
      <c r="C145" s="29"/>
      <c r="D145" s="34"/>
      <c r="E145" s="34"/>
      <c r="F145" s="34"/>
      <c r="G145" s="34"/>
      <c r="H145" s="34"/>
    </row>
    <row r="146" spans="1:8">
      <c r="A146" s="29"/>
      <c r="B146" s="29" t="s">
        <v>55</v>
      </c>
      <c r="C146" s="29"/>
      <c r="D146" s="34"/>
      <c r="E146" s="34"/>
      <c r="F146" s="34"/>
      <c r="G146" s="34"/>
      <c r="H146" s="34"/>
    </row>
    <row r="147" spans="1:8">
      <c r="A147" s="27">
        <v>3</v>
      </c>
      <c r="B147" s="31" t="s">
        <v>56</v>
      </c>
      <c r="C147" s="27"/>
      <c r="D147" s="33"/>
      <c r="E147" s="33"/>
      <c r="F147" s="33"/>
      <c r="G147" s="33"/>
      <c r="H147" s="33"/>
    </row>
    <row r="148" spans="1:8">
      <c r="H148"/>
    </row>
    <row r="149" spans="1:8">
      <c r="A149" s="2" t="s">
        <v>247</v>
      </c>
      <c r="B149" s="2" t="s">
        <v>61</v>
      </c>
      <c r="C149" s="2"/>
      <c r="D149" s="2"/>
      <c r="H149"/>
    </row>
    <row r="150" spans="1:8">
      <c r="A150" s="2"/>
      <c r="H150"/>
    </row>
  </sheetData>
  <sortState ref="A3:H143">
    <sortCondition ref="C3:C143"/>
  </sortState>
  <mergeCells count="1">
    <mergeCell ref="A1:H1"/>
  </mergeCells>
  <phoneticPr fontId="2" type="noConversion"/>
  <pageMargins left="0.75000000000000011" right="0.75000000000000011" top="1" bottom="1" header="0.5" footer="0.5"/>
  <pageSetup paperSize="9" scale="6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topLeftCell="C95" zoomScale="150" zoomScaleNormal="150" zoomScalePageLayoutView="150" workbookViewId="0">
      <selection activeCell="J91" sqref="J91"/>
    </sheetView>
  </sheetViews>
  <sheetFormatPr baseColWidth="10" defaultRowHeight="15" x14ac:dyDescent="0"/>
  <cols>
    <col min="1" max="1" width="15" customWidth="1"/>
    <col min="2" max="2" width="22.33203125" customWidth="1"/>
    <col min="3" max="3" width="21.5" customWidth="1"/>
    <col min="4" max="4" width="23" customWidth="1"/>
  </cols>
  <sheetData>
    <row r="1" spans="1:9" ht="60">
      <c r="A1" s="36" t="s">
        <v>254</v>
      </c>
      <c r="B1" s="36" t="s">
        <v>249</v>
      </c>
      <c r="C1" s="9" t="s">
        <v>0</v>
      </c>
      <c r="D1" s="9" t="s">
        <v>11</v>
      </c>
      <c r="E1" s="9" t="s">
        <v>241</v>
      </c>
      <c r="F1" s="9" t="s">
        <v>242</v>
      </c>
      <c r="G1" s="9" t="s">
        <v>243</v>
      </c>
      <c r="H1" s="9" t="s">
        <v>1</v>
      </c>
      <c r="I1" s="10" t="s">
        <v>2</v>
      </c>
    </row>
    <row r="2" spans="1:9">
      <c r="A2" s="11">
        <v>1</v>
      </c>
      <c r="B2" s="11" t="s">
        <v>46</v>
      </c>
      <c r="C2" s="11" t="s">
        <v>14</v>
      </c>
      <c r="D2" s="11" t="s">
        <v>65</v>
      </c>
      <c r="E2" s="15">
        <v>150</v>
      </c>
      <c r="F2" s="15">
        <v>61</v>
      </c>
      <c r="G2" s="13">
        <v>61.775000000000006</v>
      </c>
      <c r="H2" s="15">
        <v>25</v>
      </c>
      <c r="I2" s="17">
        <v>30452</v>
      </c>
    </row>
    <row r="3" spans="1:9" ht="30">
      <c r="A3" s="11">
        <f t="shared" ref="A3:A34" si="0">A2+1</f>
        <v>2</v>
      </c>
      <c r="B3" s="11" t="s">
        <v>251</v>
      </c>
      <c r="C3" s="16" t="s">
        <v>215</v>
      </c>
      <c r="D3" s="16" t="s">
        <v>214</v>
      </c>
      <c r="E3" s="16">
        <v>850</v>
      </c>
      <c r="F3" s="16">
        <v>344</v>
      </c>
      <c r="G3" s="13">
        <v>27.181000000000001</v>
      </c>
      <c r="H3" s="16">
        <v>11</v>
      </c>
      <c r="I3" s="23">
        <v>35229</v>
      </c>
    </row>
    <row r="4" spans="1:9">
      <c r="A4" s="11">
        <f t="shared" si="0"/>
        <v>3</v>
      </c>
      <c r="B4" s="11" t="s">
        <v>253</v>
      </c>
      <c r="C4" s="11" t="s">
        <v>191</v>
      </c>
      <c r="D4" s="15" t="s">
        <v>176</v>
      </c>
      <c r="E4" s="15">
        <v>1300</v>
      </c>
      <c r="F4" s="15">
        <v>526</v>
      </c>
      <c r="G4" s="15" t="s">
        <v>8</v>
      </c>
      <c r="H4" s="15" t="s">
        <v>8</v>
      </c>
      <c r="I4" s="21">
        <v>37081</v>
      </c>
    </row>
    <row r="5" spans="1:9">
      <c r="A5" s="11">
        <f t="shared" si="0"/>
        <v>4</v>
      </c>
      <c r="B5" s="11" t="s">
        <v>46</v>
      </c>
      <c r="C5" s="11" t="s">
        <v>9</v>
      </c>
      <c r="D5" s="11" t="s">
        <v>64</v>
      </c>
      <c r="E5" s="15">
        <v>1440</v>
      </c>
      <c r="F5" s="15">
        <v>583</v>
      </c>
      <c r="G5" s="13">
        <v>0</v>
      </c>
      <c r="H5" s="15">
        <v>0</v>
      </c>
      <c r="I5" s="17">
        <v>33560</v>
      </c>
    </row>
    <row r="6" spans="1:9">
      <c r="A6" s="11">
        <f t="shared" si="0"/>
        <v>5</v>
      </c>
      <c r="B6" s="11" t="s">
        <v>251</v>
      </c>
      <c r="C6" s="16" t="s">
        <v>216</v>
      </c>
      <c r="D6" s="16" t="s">
        <v>214</v>
      </c>
      <c r="E6" s="16">
        <v>2090</v>
      </c>
      <c r="F6" s="16">
        <v>846</v>
      </c>
      <c r="G6" s="16" t="s">
        <v>8</v>
      </c>
      <c r="H6" s="16" t="s">
        <v>8</v>
      </c>
      <c r="I6" s="23">
        <v>38945</v>
      </c>
    </row>
    <row r="7" spans="1:9">
      <c r="A7" s="11">
        <f t="shared" si="0"/>
        <v>6</v>
      </c>
      <c r="B7" s="11" t="s">
        <v>248</v>
      </c>
      <c r="C7" s="11" t="s">
        <v>75</v>
      </c>
      <c r="D7" s="11" t="s">
        <v>76</v>
      </c>
      <c r="E7" s="11">
        <v>2160</v>
      </c>
      <c r="F7" s="11">
        <v>874</v>
      </c>
      <c r="G7" s="13">
        <v>2.4710000000000001</v>
      </c>
      <c r="H7" s="11">
        <v>1</v>
      </c>
      <c r="I7" s="21">
        <v>34505</v>
      </c>
    </row>
    <row r="8" spans="1:9">
      <c r="A8" s="11">
        <f t="shared" si="0"/>
        <v>7</v>
      </c>
      <c r="B8" s="11" t="s">
        <v>252</v>
      </c>
      <c r="C8" s="11" t="s">
        <v>163</v>
      </c>
      <c r="D8" s="11" t="s">
        <v>157</v>
      </c>
      <c r="E8" s="11">
        <v>2300</v>
      </c>
      <c r="F8" s="11">
        <v>931</v>
      </c>
      <c r="G8" s="11" t="s">
        <v>8</v>
      </c>
      <c r="H8" s="11" t="s">
        <v>8</v>
      </c>
      <c r="I8" s="17">
        <v>30138</v>
      </c>
    </row>
    <row r="9" spans="1:9">
      <c r="A9" s="11">
        <f t="shared" si="0"/>
        <v>8</v>
      </c>
      <c r="B9" s="11" t="s">
        <v>252</v>
      </c>
      <c r="C9" s="11" t="s">
        <v>158</v>
      </c>
      <c r="D9" s="11" t="s">
        <v>157</v>
      </c>
      <c r="E9" s="11">
        <v>2340</v>
      </c>
      <c r="F9" s="11">
        <v>950</v>
      </c>
      <c r="G9" s="11" t="s">
        <v>8</v>
      </c>
      <c r="H9" s="11" t="s">
        <v>8</v>
      </c>
      <c r="I9" s="17">
        <v>33224</v>
      </c>
    </row>
    <row r="10" spans="1:9" ht="30">
      <c r="A10" s="11">
        <f t="shared" si="0"/>
        <v>9</v>
      </c>
      <c r="B10" s="11" t="s">
        <v>46</v>
      </c>
      <c r="C10" s="11" t="s">
        <v>44</v>
      </c>
      <c r="D10" s="11" t="s">
        <v>72</v>
      </c>
      <c r="E10" s="15">
        <v>2560</v>
      </c>
      <c r="F10" s="15">
        <v>1036</v>
      </c>
      <c r="G10" s="13">
        <v>800.60400000000004</v>
      </c>
      <c r="H10" s="15">
        <v>324</v>
      </c>
      <c r="I10" s="17">
        <v>30344</v>
      </c>
    </row>
    <row r="11" spans="1:9">
      <c r="A11" s="11">
        <f t="shared" si="0"/>
        <v>10</v>
      </c>
      <c r="B11" s="11" t="s">
        <v>46</v>
      </c>
      <c r="C11" s="11" t="s">
        <v>32</v>
      </c>
      <c r="D11" s="11" t="s">
        <v>68</v>
      </c>
      <c r="E11" s="15">
        <v>2700</v>
      </c>
      <c r="F11" s="15">
        <v>1093</v>
      </c>
      <c r="G11" s="13">
        <v>1653.0990000000002</v>
      </c>
      <c r="H11" s="15">
        <v>669</v>
      </c>
      <c r="I11" s="17">
        <v>32566</v>
      </c>
    </row>
    <row r="12" spans="1:9">
      <c r="A12" s="11">
        <f t="shared" si="0"/>
        <v>11</v>
      </c>
      <c r="B12" s="11" t="s">
        <v>253</v>
      </c>
      <c r="C12" s="11" t="s">
        <v>192</v>
      </c>
      <c r="D12" s="15" t="s">
        <v>186</v>
      </c>
      <c r="E12" s="15">
        <v>2940</v>
      </c>
      <c r="F12" s="15">
        <v>1190</v>
      </c>
      <c r="G12" s="13">
        <v>44.478000000000002</v>
      </c>
      <c r="H12" s="15">
        <v>18</v>
      </c>
      <c r="I12" s="21">
        <v>38229</v>
      </c>
    </row>
    <row r="13" spans="1:9">
      <c r="A13" s="11">
        <f t="shared" si="0"/>
        <v>12</v>
      </c>
      <c r="B13" s="11" t="s">
        <v>252</v>
      </c>
      <c r="C13" s="11" t="s">
        <v>156</v>
      </c>
      <c r="D13" s="11" t="s">
        <v>157</v>
      </c>
      <c r="E13" s="22">
        <v>3200</v>
      </c>
      <c r="F13" s="11">
        <v>1295</v>
      </c>
      <c r="G13" s="11" t="s">
        <v>8</v>
      </c>
      <c r="H13" s="11" t="s">
        <v>8</v>
      </c>
      <c r="I13" s="17">
        <v>30783</v>
      </c>
    </row>
    <row r="14" spans="1:9">
      <c r="A14" s="11">
        <f t="shared" si="0"/>
        <v>13</v>
      </c>
      <c r="B14" s="11" t="s">
        <v>46</v>
      </c>
      <c r="C14" s="11" t="s">
        <v>33</v>
      </c>
      <c r="D14" s="11" t="s">
        <v>230</v>
      </c>
      <c r="E14" s="15">
        <v>3300</v>
      </c>
      <c r="F14" s="15">
        <v>1335</v>
      </c>
      <c r="G14" s="13">
        <v>98.84</v>
      </c>
      <c r="H14" s="15">
        <v>40</v>
      </c>
      <c r="I14" s="17">
        <v>32507</v>
      </c>
    </row>
    <row r="15" spans="1:9">
      <c r="A15" s="11">
        <f t="shared" si="0"/>
        <v>14</v>
      </c>
      <c r="B15" s="26" t="s">
        <v>46</v>
      </c>
      <c r="C15" s="11" t="s">
        <v>10</v>
      </c>
      <c r="D15" s="11" t="s">
        <v>64</v>
      </c>
      <c r="E15" s="15">
        <v>4396</v>
      </c>
      <c r="F15" s="15">
        <v>1779</v>
      </c>
      <c r="G15" s="13">
        <v>504.084</v>
      </c>
      <c r="H15" s="15">
        <v>204</v>
      </c>
      <c r="I15" s="17">
        <v>29941</v>
      </c>
    </row>
    <row r="16" spans="1:9">
      <c r="A16" s="11">
        <f t="shared" si="0"/>
        <v>15</v>
      </c>
      <c r="B16" s="11" t="s">
        <v>252</v>
      </c>
      <c r="C16" s="11" t="s">
        <v>164</v>
      </c>
      <c r="D16" s="11" t="s">
        <v>157</v>
      </c>
      <c r="E16" s="11">
        <v>4500</v>
      </c>
      <c r="F16" s="11">
        <v>1831</v>
      </c>
      <c r="G16" s="11" t="s">
        <v>8</v>
      </c>
      <c r="H16" s="11" t="s">
        <v>8</v>
      </c>
      <c r="I16" s="17">
        <v>30209</v>
      </c>
    </row>
    <row r="17" spans="1:9" ht="31">
      <c r="A17" s="11">
        <f t="shared" si="0"/>
        <v>16</v>
      </c>
      <c r="B17" s="11" t="s">
        <v>46</v>
      </c>
      <c r="C17" s="11" t="s">
        <v>246</v>
      </c>
      <c r="D17" s="11" t="s">
        <v>70</v>
      </c>
      <c r="E17" s="15">
        <v>4570</v>
      </c>
      <c r="F17" s="15">
        <v>1849</v>
      </c>
      <c r="G17" s="13">
        <v>308.875</v>
      </c>
      <c r="H17" s="15">
        <v>125</v>
      </c>
      <c r="I17" s="21">
        <v>40875</v>
      </c>
    </row>
    <row r="18" spans="1:9">
      <c r="A18" s="11">
        <f t="shared" si="0"/>
        <v>17</v>
      </c>
      <c r="B18" s="11" t="s">
        <v>253</v>
      </c>
      <c r="C18" s="11" t="s">
        <v>190</v>
      </c>
      <c r="D18" s="15" t="s">
        <v>182</v>
      </c>
      <c r="E18" s="15">
        <v>5000</v>
      </c>
      <c r="F18" s="15">
        <v>2020</v>
      </c>
      <c r="G18" s="15" t="s">
        <v>8</v>
      </c>
      <c r="H18" s="15" t="s">
        <v>8</v>
      </c>
      <c r="I18" s="21">
        <v>30483</v>
      </c>
    </row>
    <row r="19" spans="1:9">
      <c r="A19" s="11">
        <f t="shared" si="0"/>
        <v>18</v>
      </c>
      <c r="B19" s="11" t="s">
        <v>46</v>
      </c>
      <c r="C19" s="11" t="s">
        <v>54</v>
      </c>
      <c r="D19" s="11" t="s">
        <v>71</v>
      </c>
      <c r="E19" s="15">
        <v>5000</v>
      </c>
      <c r="F19" s="15">
        <v>2023</v>
      </c>
      <c r="G19" s="13">
        <v>667.17000000000007</v>
      </c>
      <c r="H19" s="15">
        <v>270</v>
      </c>
      <c r="I19" s="21">
        <v>31100</v>
      </c>
    </row>
    <row r="20" spans="1:9" ht="30">
      <c r="A20" s="11">
        <f t="shared" si="0"/>
        <v>19</v>
      </c>
      <c r="B20" s="11" t="s">
        <v>46</v>
      </c>
      <c r="C20" s="11" t="s">
        <v>25</v>
      </c>
      <c r="D20" s="11" t="s">
        <v>66</v>
      </c>
      <c r="E20" s="15">
        <v>5000</v>
      </c>
      <c r="F20" s="15">
        <v>2023</v>
      </c>
      <c r="G20" s="13">
        <v>499.142</v>
      </c>
      <c r="H20" s="15">
        <v>202</v>
      </c>
      <c r="I20" s="17">
        <v>37103</v>
      </c>
    </row>
    <row r="21" spans="1:9">
      <c r="A21" s="11">
        <f t="shared" si="0"/>
        <v>20</v>
      </c>
      <c r="B21" s="11" t="s">
        <v>46</v>
      </c>
      <c r="C21" s="11" t="s">
        <v>28</v>
      </c>
      <c r="D21" s="11" t="s">
        <v>68</v>
      </c>
      <c r="E21" s="15">
        <v>5760</v>
      </c>
      <c r="F21" s="15">
        <v>2331</v>
      </c>
      <c r="G21" s="13">
        <v>1628.3890000000001</v>
      </c>
      <c r="H21" s="15">
        <v>659</v>
      </c>
      <c r="I21" s="17">
        <v>34183</v>
      </c>
    </row>
    <row r="22" spans="1:9">
      <c r="A22" s="11">
        <f t="shared" si="0"/>
        <v>21</v>
      </c>
      <c r="B22" s="11" t="s">
        <v>252</v>
      </c>
      <c r="C22" s="24" t="s">
        <v>240</v>
      </c>
      <c r="D22" s="16" t="s">
        <v>106</v>
      </c>
      <c r="E22" s="16">
        <v>5774</v>
      </c>
      <c r="F22" s="16">
        <f>E22/2.471</f>
        <v>2336.7057871307161</v>
      </c>
      <c r="G22" s="13">
        <v>247.10000000000002</v>
      </c>
      <c r="H22" s="16">
        <v>100</v>
      </c>
      <c r="I22" s="25">
        <v>44104</v>
      </c>
    </row>
    <row r="23" spans="1:9">
      <c r="A23" s="11">
        <f t="shared" si="0"/>
        <v>22</v>
      </c>
      <c r="B23" s="11" t="s">
        <v>46</v>
      </c>
      <c r="C23" s="11" t="s">
        <v>23</v>
      </c>
      <c r="D23" s="11" t="s">
        <v>66</v>
      </c>
      <c r="E23" s="15">
        <v>6000</v>
      </c>
      <c r="F23" s="15">
        <v>2428</v>
      </c>
      <c r="G23" s="13">
        <v>1000.755</v>
      </c>
      <c r="H23" s="15">
        <v>405</v>
      </c>
      <c r="I23" s="17">
        <v>36269</v>
      </c>
    </row>
    <row r="24" spans="1:9">
      <c r="A24" s="11">
        <f t="shared" si="0"/>
        <v>23</v>
      </c>
      <c r="B24" s="11" t="s">
        <v>248</v>
      </c>
      <c r="C24" s="11" t="s">
        <v>79</v>
      </c>
      <c r="D24" s="11" t="s">
        <v>80</v>
      </c>
      <c r="E24" s="11">
        <v>6000</v>
      </c>
      <c r="F24" s="15">
        <v>2428</v>
      </c>
      <c r="G24" s="13">
        <v>9.8840000000000003</v>
      </c>
      <c r="H24" s="11">
        <v>4</v>
      </c>
      <c r="I24" s="21">
        <v>30578</v>
      </c>
    </row>
    <row r="25" spans="1:9">
      <c r="A25" s="11">
        <f t="shared" si="0"/>
        <v>24</v>
      </c>
      <c r="B25" s="11" t="s">
        <v>251</v>
      </c>
      <c r="C25" s="16" t="s">
        <v>220</v>
      </c>
      <c r="D25" s="16" t="s">
        <v>214</v>
      </c>
      <c r="E25" s="16">
        <v>6208</v>
      </c>
      <c r="F25" s="16">
        <v>2512</v>
      </c>
      <c r="G25" s="16" t="s">
        <v>8</v>
      </c>
      <c r="H25" s="16" t="s">
        <v>8</v>
      </c>
      <c r="I25" s="23">
        <v>40413</v>
      </c>
    </row>
    <row r="26" spans="1:9">
      <c r="A26" s="11">
        <f t="shared" si="0"/>
        <v>25</v>
      </c>
      <c r="B26" s="11" t="s">
        <v>252</v>
      </c>
      <c r="C26" s="11" t="s">
        <v>103</v>
      </c>
      <c r="D26" s="11" t="s">
        <v>90</v>
      </c>
      <c r="E26" s="15">
        <v>6356</v>
      </c>
      <c r="F26" s="15">
        <v>2572</v>
      </c>
      <c r="G26" s="15" t="s">
        <v>8</v>
      </c>
      <c r="H26" s="15" t="s">
        <v>8</v>
      </c>
      <c r="I26" s="17">
        <v>30582</v>
      </c>
    </row>
    <row r="27" spans="1:9">
      <c r="A27" s="11">
        <f t="shared" si="0"/>
        <v>26</v>
      </c>
      <c r="B27" s="11" t="s">
        <v>46</v>
      </c>
      <c r="C27" s="11" t="s">
        <v>29</v>
      </c>
      <c r="D27" s="11" t="s">
        <v>68</v>
      </c>
      <c r="E27" s="15">
        <v>6650</v>
      </c>
      <c r="F27" s="15">
        <v>2691</v>
      </c>
      <c r="G27" s="13">
        <v>1502.3679999999999</v>
      </c>
      <c r="H27" s="15">
        <v>608</v>
      </c>
      <c r="I27" s="17">
        <v>34183</v>
      </c>
    </row>
    <row r="28" spans="1:9">
      <c r="A28" s="11">
        <f t="shared" si="0"/>
        <v>27</v>
      </c>
      <c r="B28" s="11" t="s">
        <v>252</v>
      </c>
      <c r="C28" s="11" t="s">
        <v>162</v>
      </c>
      <c r="D28" s="11" t="s">
        <v>157</v>
      </c>
      <c r="E28" s="11">
        <v>7440</v>
      </c>
      <c r="F28" s="11">
        <v>3011</v>
      </c>
      <c r="G28" s="13">
        <v>98.84</v>
      </c>
      <c r="H28" s="11">
        <v>40</v>
      </c>
      <c r="I28" s="17">
        <v>33224</v>
      </c>
    </row>
    <row r="29" spans="1:9">
      <c r="A29" s="11">
        <f t="shared" si="0"/>
        <v>28</v>
      </c>
      <c r="B29" s="11" t="s">
        <v>46</v>
      </c>
      <c r="C29" s="11" t="s">
        <v>50</v>
      </c>
      <c r="D29" s="11" t="s">
        <v>69</v>
      </c>
      <c r="E29" s="15">
        <v>8140</v>
      </c>
      <c r="F29" s="15">
        <v>3294</v>
      </c>
      <c r="G29" s="13">
        <v>699.29300000000001</v>
      </c>
      <c r="H29" s="15">
        <v>283</v>
      </c>
      <c r="I29" s="21">
        <v>37984</v>
      </c>
    </row>
    <row r="30" spans="1:9">
      <c r="A30" s="11">
        <f t="shared" si="0"/>
        <v>29</v>
      </c>
      <c r="B30" s="11" t="s">
        <v>46</v>
      </c>
      <c r="C30" s="11" t="s">
        <v>34</v>
      </c>
      <c r="D30" s="11" t="s">
        <v>68</v>
      </c>
      <c r="E30" s="15">
        <v>8260</v>
      </c>
      <c r="F30" s="15">
        <v>3342</v>
      </c>
      <c r="G30" s="13">
        <v>1027.9360000000001</v>
      </c>
      <c r="H30" s="15">
        <v>416</v>
      </c>
      <c r="I30" s="17">
        <v>36298</v>
      </c>
    </row>
    <row r="31" spans="1:9" ht="30">
      <c r="A31" s="11">
        <f t="shared" si="0"/>
        <v>30</v>
      </c>
      <c r="B31" s="11" t="s">
        <v>46</v>
      </c>
      <c r="C31" s="11" t="s">
        <v>47</v>
      </c>
      <c r="D31" s="11" t="s">
        <v>68</v>
      </c>
      <c r="E31" s="15">
        <v>8300</v>
      </c>
      <c r="F31" s="15">
        <v>3359</v>
      </c>
      <c r="G31" s="13">
        <v>4114.2150000000001</v>
      </c>
      <c r="H31" s="15">
        <v>1665</v>
      </c>
      <c r="I31" s="17">
        <v>38103</v>
      </c>
    </row>
    <row r="32" spans="1:9">
      <c r="A32" s="11">
        <f t="shared" si="0"/>
        <v>31</v>
      </c>
      <c r="B32" s="11" t="s">
        <v>251</v>
      </c>
      <c r="C32" s="16" t="s">
        <v>212</v>
      </c>
      <c r="D32" s="16" t="s">
        <v>214</v>
      </c>
      <c r="E32" s="16">
        <v>8576</v>
      </c>
      <c r="F32" s="16">
        <v>3471</v>
      </c>
      <c r="G32" s="16" t="s">
        <v>8</v>
      </c>
      <c r="H32" s="16" t="s">
        <v>8</v>
      </c>
      <c r="I32" s="23">
        <v>39780</v>
      </c>
    </row>
    <row r="33" spans="1:9" ht="30">
      <c r="A33" s="11">
        <f t="shared" si="0"/>
        <v>32</v>
      </c>
      <c r="B33" s="11" t="s">
        <v>46</v>
      </c>
      <c r="C33" s="11" t="s">
        <v>30</v>
      </c>
      <c r="D33" s="11" t="s">
        <v>68</v>
      </c>
      <c r="E33" s="15">
        <v>8600</v>
      </c>
      <c r="F33" s="15">
        <v>3480</v>
      </c>
      <c r="G33" s="13">
        <v>827.78500000000008</v>
      </c>
      <c r="H33" s="15">
        <v>335</v>
      </c>
      <c r="I33" s="17">
        <v>34134</v>
      </c>
    </row>
    <row r="34" spans="1:9" ht="30">
      <c r="A34" s="11">
        <f t="shared" si="0"/>
        <v>33</v>
      </c>
      <c r="B34" s="11" t="s">
        <v>252</v>
      </c>
      <c r="C34" s="11" t="s">
        <v>132</v>
      </c>
      <c r="D34" s="11" t="s">
        <v>233</v>
      </c>
      <c r="E34" s="22" t="s">
        <v>133</v>
      </c>
      <c r="F34" s="22">
        <v>3496</v>
      </c>
      <c r="G34" s="13">
        <v>180.38300000000001</v>
      </c>
      <c r="H34" s="15">
        <v>73</v>
      </c>
      <c r="I34" s="17">
        <v>30146</v>
      </c>
    </row>
    <row r="35" spans="1:9">
      <c r="A35" s="11">
        <f t="shared" ref="A35:A66" si="1">A34+1</f>
        <v>34</v>
      </c>
      <c r="B35" s="11" t="s">
        <v>46</v>
      </c>
      <c r="C35" s="11" t="s">
        <v>31</v>
      </c>
      <c r="D35" s="11" t="s">
        <v>68</v>
      </c>
      <c r="E35" s="15">
        <v>9060</v>
      </c>
      <c r="F35" s="15">
        <v>3666</v>
      </c>
      <c r="G35" s="13">
        <v>536.20699999999999</v>
      </c>
      <c r="H35" s="15">
        <v>217</v>
      </c>
      <c r="I35" s="17">
        <v>34983</v>
      </c>
    </row>
    <row r="36" spans="1:9" ht="30">
      <c r="A36" s="11">
        <f t="shared" si="1"/>
        <v>35</v>
      </c>
      <c r="B36" s="11" t="s">
        <v>253</v>
      </c>
      <c r="C36" s="11" t="s">
        <v>195</v>
      </c>
      <c r="D36" s="15" t="s">
        <v>196</v>
      </c>
      <c r="E36" s="15">
        <v>9060</v>
      </c>
      <c r="F36" s="15">
        <v>3666</v>
      </c>
      <c r="G36" s="13">
        <v>9.8840000000000003</v>
      </c>
      <c r="H36" s="15">
        <v>4</v>
      </c>
      <c r="I36" s="21">
        <v>42255</v>
      </c>
    </row>
    <row r="37" spans="1:9" ht="30">
      <c r="A37" s="11">
        <f t="shared" si="1"/>
        <v>36</v>
      </c>
      <c r="B37" s="11" t="s">
        <v>46</v>
      </c>
      <c r="C37" s="11" t="s">
        <v>5</v>
      </c>
      <c r="D37" s="11" t="s">
        <v>64</v>
      </c>
      <c r="E37" s="15">
        <v>9100</v>
      </c>
      <c r="F37" s="15">
        <v>3683</v>
      </c>
      <c r="G37" s="13">
        <v>1490.0130000000001</v>
      </c>
      <c r="H37" s="15">
        <v>603</v>
      </c>
      <c r="I37" s="17">
        <v>41579</v>
      </c>
    </row>
    <row r="38" spans="1:9" ht="30">
      <c r="A38" s="11">
        <f t="shared" si="1"/>
        <v>37</v>
      </c>
      <c r="B38" s="11" t="s">
        <v>198</v>
      </c>
      <c r="C38" s="11" t="s">
        <v>201</v>
      </c>
      <c r="D38" s="11" t="s">
        <v>202</v>
      </c>
      <c r="E38" s="15">
        <v>10000</v>
      </c>
      <c r="F38" s="15">
        <v>4047</v>
      </c>
      <c r="G38" s="13">
        <v>1999.039</v>
      </c>
      <c r="H38" s="15">
        <v>809</v>
      </c>
      <c r="I38" s="21">
        <v>30343</v>
      </c>
    </row>
    <row r="39" spans="1:9" ht="30">
      <c r="A39" s="11">
        <f t="shared" si="1"/>
        <v>38</v>
      </c>
      <c r="B39" s="24" t="s">
        <v>46</v>
      </c>
      <c r="C39" s="11" t="s">
        <v>4</v>
      </c>
      <c r="D39" s="11" t="s">
        <v>64</v>
      </c>
      <c r="E39" s="15">
        <v>11000</v>
      </c>
      <c r="F39" s="15">
        <v>4452</v>
      </c>
      <c r="G39" s="13">
        <v>1798.8880000000001</v>
      </c>
      <c r="H39" s="15">
        <v>728</v>
      </c>
      <c r="I39" s="17">
        <v>41579</v>
      </c>
    </row>
    <row r="40" spans="1:9">
      <c r="A40" s="11">
        <f t="shared" si="1"/>
        <v>39</v>
      </c>
      <c r="B40" s="11" t="s">
        <v>46</v>
      </c>
      <c r="C40" s="11" t="s">
        <v>24</v>
      </c>
      <c r="D40" s="11" t="s">
        <v>66</v>
      </c>
      <c r="E40" s="15">
        <v>11075</v>
      </c>
      <c r="F40" s="15">
        <v>4482</v>
      </c>
      <c r="G40" s="13">
        <v>321.23</v>
      </c>
      <c r="H40" s="15">
        <v>130</v>
      </c>
      <c r="I40" s="17">
        <v>40921</v>
      </c>
    </row>
    <row r="41" spans="1:9">
      <c r="A41" s="11">
        <f t="shared" si="1"/>
        <v>40</v>
      </c>
      <c r="B41" s="11" t="s">
        <v>248</v>
      </c>
      <c r="C41" s="11" t="s">
        <v>81</v>
      </c>
      <c r="D41" s="11" t="s">
        <v>82</v>
      </c>
      <c r="E41" s="11">
        <v>11178</v>
      </c>
      <c r="F41" s="15">
        <v>4524</v>
      </c>
      <c r="G41" s="13">
        <v>200.15100000000001</v>
      </c>
      <c r="H41" s="11">
        <v>81</v>
      </c>
      <c r="I41" s="21">
        <v>41884</v>
      </c>
    </row>
    <row r="42" spans="1:9">
      <c r="A42" s="11">
        <f t="shared" si="1"/>
        <v>41</v>
      </c>
      <c r="B42" s="11" t="s">
        <v>46</v>
      </c>
      <c r="C42" s="18" t="s">
        <v>21</v>
      </c>
      <c r="D42" s="11" t="s">
        <v>66</v>
      </c>
      <c r="E42" s="15">
        <v>11400</v>
      </c>
      <c r="F42" s="15">
        <v>4613</v>
      </c>
      <c r="G42" s="13">
        <v>1499.8970000000002</v>
      </c>
      <c r="H42" s="15">
        <v>607</v>
      </c>
      <c r="I42" s="17">
        <v>33658</v>
      </c>
    </row>
    <row r="43" spans="1:9">
      <c r="A43" s="11">
        <f t="shared" si="1"/>
        <v>42</v>
      </c>
      <c r="B43" s="11" t="s">
        <v>198</v>
      </c>
      <c r="C43" s="11" t="s">
        <v>205</v>
      </c>
      <c r="D43" s="11" t="s">
        <v>206</v>
      </c>
      <c r="E43" s="15">
        <v>11500</v>
      </c>
      <c r="F43" s="15">
        <v>4656</v>
      </c>
      <c r="G43" s="15" t="s">
        <v>8</v>
      </c>
      <c r="H43" s="15" t="s">
        <v>8</v>
      </c>
      <c r="I43" s="21">
        <v>30623</v>
      </c>
    </row>
    <row r="44" spans="1:9">
      <c r="A44" s="11">
        <f t="shared" si="1"/>
        <v>43</v>
      </c>
      <c r="B44" s="11" t="s">
        <v>46</v>
      </c>
      <c r="C44" s="19" t="s">
        <v>22</v>
      </c>
      <c r="D44" s="11" t="s">
        <v>66</v>
      </c>
      <c r="E44" s="13">
        <v>12713</v>
      </c>
      <c r="F44" s="13">
        <v>5145</v>
      </c>
      <c r="G44" s="13">
        <v>649.87300000000005</v>
      </c>
      <c r="H44" s="13">
        <v>263</v>
      </c>
      <c r="I44" s="20">
        <v>40185</v>
      </c>
    </row>
    <row r="45" spans="1:9">
      <c r="A45" s="11">
        <f t="shared" si="1"/>
        <v>44</v>
      </c>
      <c r="B45" s="11" t="s">
        <v>46</v>
      </c>
      <c r="C45" s="11" t="s">
        <v>6</v>
      </c>
      <c r="D45" s="11" t="s">
        <v>64</v>
      </c>
      <c r="E45" s="15">
        <v>14000</v>
      </c>
      <c r="F45" s="15">
        <v>5566</v>
      </c>
      <c r="G45" s="13">
        <v>976.04500000000007</v>
      </c>
      <c r="H45" s="15">
        <v>395</v>
      </c>
      <c r="I45" s="17">
        <v>38565</v>
      </c>
    </row>
    <row r="46" spans="1:9">
      <c r="A46" s="11">
        <f t="shared" si="1"/>
        <v>45</v>
      </c>
      <c r="B46" s="11" t="s">
        <v>46</v>
      </c>
      <c r="C46" s="11" t="s">
        <v>26</v>
      </c>
      <c r="D46" s="11" t="s">
        <v>66</v>
      </c>
      <c r="E46" s="15">
        <v>14080</v>
      </c>
      <c r="F46" s="15">
        <v>5698</v>
      </c>
      <c r="G46" s="13">
        <v>597.98199999999997</v>
      </c>
      <c r="H46" s="15">
        <v>242</v>
      </c>
      <c r="I46" s="17">
        <v>30711</v>
      </c>
    </row>
    <row r="47" spans="1:9">
      <c r="A47" s="11">
        <f t="shared" si="1"/>
        <v>46</v>
      </c>
      <c r="B47" s="11" t="s">
        <v>46</v>
      </c>
      <c r="C47" s="11" t="s">
        <v>27</v>
      </c>
      <c r="D47" s="11" t="s">
        <v>68</v>
      </c>
      <c r="E47" s="15">
        <v>15000</v>
      </c>
      <c r="F47" s="15">
        <v>6070</v>
      </c>
      <c r="G47" s="13">
        <v>988.40000000000009</v>
      </c>
      <c r="H47" s="15">
        <v>400</v>
      </c>
      <c r="I47" s="17">
        <v>32954</v>
      </c>
    </row>
    <row r="48" spans="1:9">
      <c r="A48" s="11">
        <f t="shared" si="1"/>
        <v>47</v>
      </c>
      <c r="B48" s="11" t="s">
        <v>46</v>
      </c>
      <c r="C48" s="11" t="s">
        <v>45</v>
      </c>
      <c r="D48" s="11" t="s">
        <v>73</v>
      </c>
      <c r="E48" s="15">
        <v>15360</v>
      </c>
      <c r="F48" s="15">
        <v>6216</v>
      </c>
      <c r="G48" s="13">
        <v>3002.2650000000003</v>
      </c>
      <c r="H48" s="15">
        <v>1215</v>
      </c>
      <c r="I48" s="17">
        <v>30312</v>
      </c>
    </row>
    <row r="49" spans="1:9" ht="30">
      <c r="A49" s="11">
        <f t="shared" si="1"/>
        <v>48</v>
      </c>
      <c r="B49" s="11" t="s">
        <v>252</v>
      </c>
      <c r="C49" s="11" t="s">
        <v>95</v>
      </c>
      <c r="D49" s="11" t="s">
        <v>90</v>
      </c>
      <c r="E49" s="15">
        <v>16361</v>
      </c>
      <c r="F49" s="15">
        <v>6221</v>
      </c>
      <c r="G49" s="13">
        <v>842.61099999999999</v>
      </c>
      <c r="H49" s="15">
        <v>341</v>
      </c>
      <c r="I49" s="17">
        <v>41953</v>
      </c>
    </row>
    <row r="50" spans="1:9">
      <c r="A50" s="11">
        <f t="shared" si="1"/>
        <v>49</v>
      </c>
      <c r="B50" s="11" t="s">
        <v>46</v>
      </c>
      <c r="C50" s="11" t="s">
        <v>41</v>
      </c>
      <c r="D50" s="11" t="s">
        <v>71</v>
      </c>
      <c r="E50" s="15">
        <v>15400</v>
      </c>
      <c r="F50" s="15">
        <v>6232</v>
      </c>
      <c r="G50" s="13">
        <v>192.738</v>
      </c>
      <c r="H50" s="15">
        <v>78</v>
      </c>
      <c r="I50" s="21">
        <v>37375</v>
      </c>
    </row>
    <row r="51" spans="1:9">
      <c r="A51" s="11">
        <f t="shared" si="1"/>
        <v>50</v>
      </c>
      <c r="B51" s="11" t="s">
        <v>46</v>
      </c>
      <c r="C51" s="11" t="s">
        <v>18</v>
      </c>
      <c r="D51" s="11" t="s">
        <v>65</v>
      </c>
      <c r="E51" s="15">
        <v>15500</v>
      </c>
      <c r="F51" s="15">
        <v>6273</v>
      </c>
      <c r="G51" s="13">
        <v>6.1775000000000002</v>
      </c>
      <c r="H51" s="15">
        <v>2.5</v>
      </c>
      <c r="I51" s="17">
        <v>38670</v>
      </c>
    </row>
    <row r="52" spans="1:9" ht="30">
      <c r="A52" s="11">
        <f t="shared" si="1"/>
        <v>51</v>
      </c>
      <c r="B52" s="11" t="s">
        <v>252</v>
      </c>
      <c r="C52" s="11" t="s">
        <v>94</v>
      </c>
      <c r="D52" s="11" t="s">
        <v>90</v>
      </c>
      <c r="E52" s="15">
        <v>16660</v>
      </c>
      <c r="F52" s="15">
        <v>6742</v>
      </c>
      <c r="G52" s="13">
        <v>1299.7460000000001</v>
      </c>
      <c r="H52" s="15">
        <v>526</v>
      </c>
      <c r="I52" s="17">
        <v>41953</v>
      </c>
    </row>
    <row r="53" spans="1:9">
      <c r="A53" s="11">
        <f t="shared" si="1"/>
        <v>52</v>
      </c>
      <c r="B53" s="11" t="s">
        <v>252</v>
      </c>
      <c r="C53" s="11" t="s">
        <v>97</v>
      </c>
      <c r="D53" s="11" t="s">
        <v>90</v>
      </c>
      <c r="E53" s="15">
        <v>17444</v>
      </c>
      <c r="F53" s="15">
        <v>7059</v>
      </c>
      <c r="G53" s="13">
        <v>4153.7510000000002</v>
      </c>
      <c r="H53" s="15">
        <v>1681</v>
      </c>
      <c r="I53" s="17">
        <v>41953</v>
      </c>
    </row>
    <row r="54" spans="1:9" ht="30">
      <c r="A54" s="11">
        <f t="shared" si="1"/>
        <v>53</v>
      </c>
      <c r="B54" s="11" t="s">
        <v>252</v>
      </c>
      <c r="C54" s="11" t="s">
        <v>93</v>
      </c>
      <c r="D54" s="11" t="s">
        <v>90</v>
      </c>
      <c r="E54" s="15">
        <v>17456</v>
      </c>
      <c r="F54" s="15">
        <v>7064</v>
      </c>
      <c r="G54" s="13">
        <v>810.48800000000006</v>
      </c>
      <c r="H54" s="15">
        <v>328</v>
      </c>
      <c r="I54" s="17">
        <v>41953</v>
      </c>
    </row>
    <row r="55" spans="1:9" ht="45">
      <c r="A55" s="11">
        <f t="shared" si="1"/>
        <v>54</v>
      </c>
      <c r="B55" s="11" t="s">
        <v>46</v>
      </c>
      <c r="C55" s="11" t="s">
        <v>40</v>
      </c>
      <c r="D55" s="11" t="s">
        <v>69</v>
      </c>
      <c r="E55" s="15">
        <v>17633</v>
      </c>
      <c r="F55" s="15">
        <v>7136</v>
      </c>
      <c r="G55" s="13">
        <v>1499.8970000000002</v>
      </c>
      <c r="H55" s="15">
        <v>607</v>
      </c>
      <c r="I55" s="21">
        <v>41579</v>
      </c>
    </row>
    <row r="56" spans="1:9" ht="30">
      <c r="A56" s="11">
        <f t="shared" si="1"/>
        <v>55</v>
      </c>
      <c r="B56" s="11" t="s">
        <v>46</v>
      </c>
      <c r="C56" s="11" t="s">
        <v>39</v>
      </c>
      <c r="D56" s="11" t="s">
        <v>69</v>
      </c>
      <c r="E56" s="15">
        <v>19010</v>
      </c>
      <c r="F56" s="15">
        <v>7693</v>
      </c>
      <c r="G56" s="13">
        <v>2858.9470000000001</v>
      </c>
      <c r="H56" s="15">
        <v>1157</v>
      </c>
      <c r="I56" s="21">
        <v>39195</v>
      </c>
    </row>
    <row r="57" spans="1:9" ht="30">
      <c r="A57" s="11">
        <f t="shared" si="1"/>
        <v>56</v>
      </c>
      <c r="B57" s="11" t="s">
        <v>252</v>
      </c>
      <c r="C57" s="11" t="s">
        <v>92</v>
      </c>
      <c r="D57" s="11" t="s">
        <v>90</v>
      </c>
      <c r="E57" s="15">
        <v>19086</v>
      </c>
      <c r="F57" s="15">
        <v>7724</v>
      </c>
      <c r="G57" s="13">
        <v>1944.6770000000001</v>
      </c>
      <c r="H57" s="15">
        <v>787</v>
      </c>
      <c r="I57" s="17">
        <v>41953</v>
      </c>
    </row>
    <row r="58" spans="1:9">
      <c r="A58" s="11">
        <f t="shared" si="1"/>
        <v>57</v>
      </c>
      <c r="B58" s="11" t="s">
        <v>198</v>
      </c>
      <c r="C58" s="11" t="s">
        <v>204</v>
      </c>
      <c r="D58" s="11" t="s">
        <v>203</v>
      </c>
      <c r="E58" s="15">
        <v>21120</v>
      </c>
      <c r="F58" s="15">
        <v>8647</v>
      </c>
      <c r="G58" s="13">
        <v>205.09300000000002</v>
      </c>
      <c r="H58" s="15">
        <v>83</v>
      </c>
      <c r="I58" s="21">
        <v>37008</v>
      </c>
    </row>
    <row r="59" spans="1:9">
      <c r="A59" s="11">
        <f t="shared" si="1"/>
        <v>58</v>
      </c>
      <c r="B59" s="11" t="s">
        <v>252</v>
      </c>
      <c r="C59" s="11" t="s">
        <v>96</v>
      </c>
      <c r="D59" s="11" t="s">
        <v>90</v>
      </c>
      <c r="E59" s="15">
        <v>21430</v>
      </c>
      <c r="F59" s="15">
        <v>8672</v>
      </c>
      <c r="G59" s="13">
        <v>2606.9050000000002</v>
      </c>
      <c r="H59" s="15">
        <v>1055</v>
      </c>
      <c r="I59" s="17">
        <v>41953</v>
      </c>
    </row>
    <row r="60" spans="1:9">
      <c r="A60" s="11">
        <f t="shared" si="1"/>
        <v>59</v>
      </c>
      <c r="B60" s="11" t="s">
        <v>252</v>
      </c>
      <c r="C60" s="11" t="s">
        <v>234</v>
      </c>
      <c r="D60" s="11" t="s">
        <v>126</v>
      </c>
      <c r="E60" s="11">
        <v>22000</v>
      </c>
      <c r="F60" s="11">
        <v>8903</v>
      </c>
      <c r="G60" s="11" t="s">
        <v>8</v>
      </c>
      <c r="H60" s="11" t="s">
        <v>8</v>
      </c>
      <c r="I60" s="17">
        <v>33770</v>
      </c>
    </row>
    <row r="61" spans="1:9" ht="30">
      <c r="A61" s="11">
        <f t="shared" si="1"/>
        <v>60</v>
      </c>
      <c r="B61" s="11" t="s">
        <v>252</v>
      </c>
      <c r="C61" s="11" t="s">
        <v>130</v>
      </c>
      <c r="D61" s="11" t="s">
        <v>126</v>
      </c>
      <c r="E61" s="22" t="s">
        <v>131</v>
      </c>
      <c r="F61" s="22">
        <v>8903</v>
      </c>
      <c r="G61" s="13">
        <v>4998.8330000000005</v>
      </c>
      <c r="H61" s="15">
        <v>2023</v>
      </c>
      <c r="I61" s="17">
        <v>33770</v>
      </c>
    </row>
    <row r="62" spans="1:9">
      <c r="A62" s="11">
        <f t="shared" si="1"/>
        <v>61</v>
      </c>
      <c r="B62" s="11" t="s">
        <v>46</v>
      </c>
      <c r="C62" s="11" t="s">
        <v>36</v>
      </c>
      <c r="D62" s="11" t="s">
        <v>69</v>
      </c>
      <c r="E62" s="15">
        <v>21120</v>
      </c>
      <c r="F62" s="15">
        <v>8951</v>
      </c>
      <c r="G62" s="13">
        <v>1490.0130000000001</v>
      </c>
      <c r="H62" s="15">
        <v>603</v>
      </c>
      <c r="I62" s="21">
        <v>30641</v>
      </c>
    </row>
    <row r="63" spans="1:9">
      <c r="A63" s="11">
        <f t="shared" si="1"/>
        <v>62</v>
      </c>
      <c r="B63" s="11" t="s">
        <v>198</v>
      </c>
      <c r="C63" s="11" t="s">
        <v>207</v>
      </c>
      <c r="D63" s="11" t="s">
        <v>208</v>
      </c>
      <c r="E63" s="15">
        <v>22400</v>
      </c>
      <c r="F63" s="15">
        <v>9060</v>
      </c>
      <c r="G63" s="13">
        <v>39.536000000000001</v>
      </c>
      <c r="H63" s="15">
        <v>16</v>
      </c>
      <c r="I63" s="21">
        <v>31289</v>
      </c>
    </row>
    <row r="64" spans="1:9">
      <c r="A64" s="11">
        <f t="shared" si="1"/>
        <v>63</v>
      </c>
      <c r="B64" s="11" t="s">
        <v>252</v>
      </c>
      <c r="C64" s="11" t="s">
        <v>104</v>
      </c>
      <c r="D64" s="11" t="s">
        <v>90</v>
      </c>
      <c r="E64" s="15">
        <v>22400</v>
      </c>
      <c r="F64" s="15">
        <v>9065</v>
      </c>
      <c r="G64" s="13">
        <v>3093.692</v>
      </c>
      <c r="H64" s="15">
        <v>1252</v>
      </c>
      <c r="I64" s="17">
        <v>30113</v>
      </c>
    </row>
    <row r="65" spans="1:9">
      <c r="A65" s="11">
        <f t="shared" si="1"/>
        <v>64</v>
      </c>
      <c r="B65" s="11" t="s">
        <v>46</v>
      </c>
      <c r="C65" s="11" t="s">
        <v>16</v>
      </c>
      <c r="D65" s="11" t="s">
        <v>65</v>
      </c>
      <c r="E65" s="15">
        <v>22400</v>
      </c>
      <c r="F65" s="15">
        <v>9065</v>
      </c>
      <c r="G65" s="13">
        <v>3002.2650000000003</v>
      </c>
      <c r="H65" s="15">
        <v>1215</v>
      </c>
      <c r="I65" s="17">
        <v>35482</v>
      </c>
    </row>
    <row r="66" spans="1:9" ht="30">
      <c r="A66" s="11">
        <f t="shared" si="1"/>
        <v>65</v>
      </c>
      <c r="B66" s="11" t="s">
        <v>46</v>
      </c>
      <c r="C66" s="11" t="s">
        <v>57</v>
      </c>
      <c r="D66" s="11" t="s">
        <v>65</v>
      </c>
      <c r="E66" s="15">
        <v>26260</v>
      </c>
      <c r="F66" s="15">
        <v>10627</v>
      </c>
      <c r="G66" s="13">
        <v>121.07900000000001</v>
      </c>
      <c r="H66" s="15">
        <v>49</v>
      </c>
      <c r="I66" s="17">
        <v>41953</v>
      </c>
    </row>
    <row r="67" spans="1:9">
      <c r="A67" s="11">
        <f t="shared" ref="A67:A84" si="2">A66+1</f>
        <v>66</v>
      </c>
      <c r="B67" s="11" t="s">
        <v>252</v>
      </c>
      <c r="C67" s="11" t="s">
        <v>99</v>
      </c>
      <c r="D67" s="11" t="s">
        <v>90</v>
      </c>
      <c r="E67" s="15">
        <v>27125</v>
      </c>
      <c r="F67" s="15">
        <v>10977</v>
      </c>
      <c r="G67" s="13">
        <v>2624.2020000000002</v>
      </c>
      <c r="H67" s="15">
        <v>1062</v>
      </c>
      <c r="I67" s="17">
        <v>41953</v>
      </c>
    </row>
    <row r="68" spans="1:9">
      <c r="A68" s="11">
        <f t="shared" si="2"/>
        <v>67</v>
      </c>
      <c r="B68" s="11" t="s">
        <v>46</v>
      </c>
      <c r="C68" s="11" t="s">
        <v>17</v>
      </c>
      <c r="D68" s="11" t="s">
        <v>65</v>
      </c>
      <c r="E68" s="15">
        <v>27500</v>
      </c>
      <c r="F68" s="15">
        <v>11129</v>
      </c>
      <c r="G68" s="13">
        <v>1700.048</v>
      </c>
      <c r="H68" s="15">
        <v>688</v>
      </c>
      <c r="I68" s="17">
        <v>30634</v>
      </c>
    </row>
    <row r="69" spans="1:9">
      <c r="A69" s="11">
        <f t="shared" si="2"/>
        <v>68</v>
      </c>
      <c r="B69" s="11" t="s">
        <v>46</v>
      </c>
      <c r="C69" s="11" t="s">
        <v>38</v>
      </c>
      <c r="D69" s="11" t="s">
        <v>69</v>
      </c>
      <c r="E69" s="15">
        <v>27500</v>
      </c>
      <c r="F69" s="15">
        <v>11129</v>
      </c>
      <c r="G69" s="13">
        <v>555.97500000000002</v>
      </c>
      <c r="H69" s="15">
        <v>225</v>
      </c>
      <c r="I69" s="21">
        <v>40921</v>
      </c>
    </row>
    <row r="70" spans="1:9" ht="30">
      <c r="A70" s="11">
        <f t="shared" si="2"/>
        <v>69</v>
      </c>
      <c r="B70" s="11" t="s">
        <v>253</v>
      </c>
      <c r="C70" s="11" t="s">
        <v>178</v>
      </c>
      <c r="D70" s="15" t="s">
        <v>170</v>
      </c>
      <c r="E70" s="15">
        <v>28000</v>
      </c>
      <c r="F70" s="15">
        <v>11331</v>
      </c>
      <c r="G70" s="15" t="s">
        <v>8</v>
      </c>
      <c r="H70" s="15" t="s">
        <v>8</v>
      </c>
      <c r="I70" s="21">
        <v>38945</v>
      </c>
    </row>
    <row r="71" spans="1:9">
      <c r="A71" s="11">
        <f t="shared" si="2"/>
        <v>70</v>
      </c>
      <c r="B71" s="11" t="s">
        <v>248</v>
      </c>
      <c r="C71" s="11" t="s">
        <v>83</v>
      </c>
      <c r="D71" s="11" t="s">
        <v>84</v>
      </c>
      <c r="E71" s="11">
        <v>28289</v>
      </c>
      <c r="F71" s="15">
        <v>11452</v>
      </c>
      <c r="G71" s="13">
        <v>61.775000000000006</v>
      </c>
      <c r="H71" s="11">
        <v>25</v>
      </c>
      <c r="I71" s="21">
        <v>41197</v>
      </c>
    </row>
    <row r="72" spans="1:9">
      <c r="A72" s="11">
        <f t="shared" si="2"/>
        <v>71</v>
      </c>
      <c r="B72" s="11" t="s">
        <v>253</v>
      </c>
      <c r="C72" s="11" t="s">
        <v>185</v>
      </c>
      <c r="D72" s="15" t="s">
        <v>186</v>
      </c>
      <c r="E72" s="15">
        <v>30000</v>
      </c>
      <c r="F72" s="15">
        <v>12141</v>
      </c>
      <c r="G72" s="13">
        <v>123.55000000000001</v>
      </c>
      <c r="H72" s="15">
        <v>50</v>
      </c>
      <c r="I72" s="21">
        <v>36028</v>
      </c>
    </row>
    <row r="73" spans="1:9">
      <c r="A73" s="11">
        <f t="shared" si="2"/>
        <v>72</v>
      </c>
      <c r="B73" s="11" t="s">
        <v>46</v>
      </c>
      <c r="C73" s="11" t="s">
        <v>7</v>
      </c>
      <c r="D73" s="11" t="s">
        <v>64</v>
      </c>
      <c r="E73" s="15">
        <v>32294</v>
      </c>
      <c r="F73" s="15">
        <v>13069</v>
      </c>
      <c r="G73" s="13">
        <v>3249.3650000000002</v>
      </c>
      <c r="H73" s="15">
        <v>1315</v>
      </c>
      <c r="I73" s="17">
        <v>38240</v>
      </c>
    </row>
    <row r="74" spans="1:9">
      <c r="A74" s="11">
        <f t="shared" si="2"/>
        <v>73</v>
      </c>
      <c r="B74" s="11" t="s">
        <v>251</v>
      </c>
      <c r="C74" s="16" t="s">
        <v>221</v>
      </c>
      <c r="D74" s="16" t="s">
        <v>222</v>
      </c>
      <c r="E74" s="16">
        <v>33000</v>
      </c>
      <c r="F74" s="16">
        <v>13355</v>
      </c>
      <c r="G74" s="13">
        <v>4998.8330000000005</v>
      </c>
      <c r="H74" s="16">
        <v>2023</v>
      </c>
      <c r="I74" s="23">
        <v>31009</v>
      </c>
    </row>
    <row r="75" spans="1:9">
      <c r="A75" s="11">
        <f t="shared" si="2"/>
        <v>74</v>
      </c>
      <c r="B75" s="11" t="s">
        <v>46</v>
      </c>
      <c r="C75" s="11" t="s">
        <v>52</v>
      </c>
      <c r="D75" s="11" t="s">
        <v>69</v>
      </c>
      <c r="E75" s="15">
        <v>36240</v>
      </c>
      <c r="F75" s="15">
        <v>14666</v>
      </c>
      <c r="G75" s="13">
        <v>2495.71</v>
      </c>
      <c r="H75" s="15">
        <v>1010</v>
      </c>
      <c r="I75" s="21">
        <v>30641</v>
      </c>
    </row>
    <row r="76" spans="1:9" ht="16">
      <c r="A76" s="11">
        <f t="shared" si="2"/>
        <v>75</v>
      </c>
      <c r="B76" s="11" t="s">
        <v>46</v>
      </c>
      <c r="C76" s="11" t="s">
        <v>244</v>
      </c>
      <c r="D76" s="11" t="s">
        <v>67</v>
      </c>
      <c r="E76" s="15">
        <v>37213</v>
      </c>
      <c r="F76" s="15">
        <v>15060</v>
      </c>
      <c r="G76" s="13">
        <v>6397.4189999999999</v>
      </c>
      <c r="H76" s="15">
        <v>2589</v>
      </c>
      <c r="I76" s="17">
        <v>30578</v>
      </c>
    </row>
    <row r="77" spans="1:9" ht="30">
      <c r="A77" s="11">
        <f t="shared" si="2"/>
        <v>76</v>
      </c>
      <c r="B77" s="11" t="s">
        <v>46</v>
      </c>
      <c r="C77" s="11" t="s">
        <v>51</v>
      </c>
      <c r="D77" s="11" t="s">
        <v>69</v>
      </c>
      <c r="E77" s="15">
        <v>38000</v>
      </c>
      <c r="F77" s="15">
        <v>15378</v>
      </c>
      <c r="G77" s="13">
        <v>600.45299999999997</v>
      </c>
      <c r="H77" s="15">
        <v>243</v>
      </c>
      <c r="I77" s="21">
        <v>42083</v>
      </c>
    </row>
    <row r="78" spans="1:9">
      <c r="A78" s="11">
        <f t="shared" si="2"/>
        <v>77</v>
      </c>
      <c r="B78" s="11" t="s">
        <v>46</v>
      </c>
      <c r="C78" s="11" t="s">
        <v>19</v>
      </c>
      <c r="D78" s="11" t="s">
        <v>65</v>
      </c>
      <c r="E78" s="15">
        <v>38000</v>
      </c>
      <c r="F78" s="15">
        <v>15378</v>
      </c>
      <c r="G78" s="13">
        <v>2.4710000000000001</v>
      </c>
      <c r="H78" s="15">
        <v>1</v>
      </c>
      <c r="I78" s="17">
        <v>38796</v>
      </c>
    </row>
    <row r="79" spans="1:9" ht="30">
      <c r="A79" s="11">
        <f t="shared" si="2"/>
        <v>78</v>
      </c>
      <c r="B79" s="11" t="s">
        <v>226</v>
      </c>
      <c r="C79" s="11" t="s">
        <v>227</v>
      </c>
      <c r="D79" s="11" t="s">
        <v>228</v>
      </c>
      <c r="E79" s="15">
        <v>38500</v>
      </c>
      <c r="F79" s="15">
        <v>15581</v>
      </c>
      <c r="G79" s="13">
        <v>8999.3819999999996</v>
      </c>
      <c r="H79" s="15">
        <v>3642</v>
      </c>
      <c r="I79" s="21">
        <v>32150</v>
      </c>
    </row>
    <row r="80" spans="1:9" ht="30">
      <c r="A80" s="11">
        <f t="shared" si="2"/>
        <v>79</v>
      </c>
      <c r="B80" s="11" t="s">
        <v>253</v>
      </c>
      <c r="C80" s="11" t="s">
        <v>193</v>
      </c>
      <c r="D80" s="15" t="s">
        <v>194</v>
      </c>
      <c r="E80" s="15">
        <v>39200</v>
      </c>
      <c r="F80" s="15">
        <v>15864</v>
      </c>
      <c r="G80" s="15" t="s">
        <v>8</v>
      </c>
      <c r="H80" s="15" t="s">
        <v>8</v>
      </c>
      <c r="I80" s="21">
        <v>39069</v>
      </c>
    </row>
    <row r="81" spans="1:9">
      <c r="A81" s="11">
        <f t="shared" si="2"/>
        <v>80</v>
      </c>
      <c r="B81" s="11" t="s">
        <v>46</v>
      </c>
      <c r="C81" s="11" t="s">
        <v>13</v>
      </c>
      <c r="D81" s="11" t="s">
        <v>65</v>
      </c>
      <c r="E81" s="15">
        <v>40000</v>
      </c>
      <c r="F81" s="15">
        <v>16187</v>
      </c>
      <c r="G81" s="13">
        <v>400.30200000000002</v>
      </c>
      <c r="H81" s="15">
        <v>162</v>
      </c>
      <c r="I81" s="17">
        <v>35954</v>
      </c>
    </row>
    <row r="82" spans="1:9" ht="30">
      <c r="A82" s="11">
        <f t="shared" si="2"/>
        <v>81</v>
      </c>
      <c r="B82" s="11" t="s">
        <v>252</v>
      </c>
      <c r="C82" s="11" t="s">
        <v>102</v>
      </c>
      <c r="D82" s="11" t="s">
        <v>90</v>
      </c>
      <c r="E82" s="15">
        <v>42880</v>
      </c>
      <c r="F82" s="15">
        <v>17353</v>
      </c>
      <c r="G82" s="13">
        <v>1233.029</v>
      </c>
      <c r="H82" s="15">
        <v>499</v>
      </c>
      <c r="I82" s="17">
        <v>32909</v>
      </c>
    </row>
    <row r="83" spans="1:9">
      <c r="A83" s="11">
        <f t="shared" si="2"/>
        <v>82</v>
      </c>
      <c r="B83" s="11" t="s">
        <v>251</v>
      </c>
      <c r="C83" s="16" t="s">
        <v>213</v>
      </c>
      <c r="D83" s="16" t="s">
        <v>237</v>
      </c>
      <c r="E83" s="16">
        <v>44590</v>
      </c>
      <c r="F83" s="16">
        <v>18045</v>
      </c>
      <c r="G83" s="13">
        <v>200.15100000000001</v>
      </c>
      <c r="H83" s="16">
        <v>81</v>
      </c>
      <c r="I83" s="23">
        <v>41869</v>
      </c>
    </row>
    <row r="84" spans="1:9">
      <c r="A84" s="11">
        <f t="shared" si="2"/>
        <v>83</v>
      </c>
      <c r="B84" s="11" t="s">
        <v>252</v>
      </c>
      <c r="C84" s="11" t="s">
        <v>100</v>
      </c>
      <c r="D84" s="11" t="s">
        <v>90</v>
      </c>
      <c r="E84" s="15">
        <v>46794</v>
      </c>
      <c r="F84" s="15">
        <v>18936</v>
      </c>
      <c r="G84" s="13">
        <v>1517.194</v>
      </c>
      <c r="H84" s="15">
        <v>614</v>
      </c>
      <c r="I84" s="17">
        <v>41953</v>
      </c>
    </row>
    <row r="85" spans="1:9">
      <c r="A85" s="11">
        <f t="shared" ref="A85:A89" si="3">A84+1</f>
        <v>84</v>
      </c>
      <c r="B85" s="11" t="s">
        <v>252</v>
      </c>
      <c r="C85" s="11" t="s">
        <v>91</v>
      </c>
      <c r="D85" s="11" t="s">
        <v>90</v>
      </c>
      <c r="E85" s="15">
        <v>53342</v>
      </c>
      <c r="F85" s="15">
        <v>21587</v>
      </c>
      <c r="G85" s="13">
        <v>2181.893</v>
      </c>
      <c r="H85" s="15">
        <v>883</v>
      </c>
      <c r="I85" s="17">
        <v>41953</v>
      </c>
    </row>
    <row r="86" spans="1:9">
      <c r="A86" s="11">
        <f t="shared" si="3"/>
        <v>85</v>
      </c>
      <c r="B86" s="11" t="s">
        <v>253</v>
      </c>
      <c r="C86" s="11" t="s">
        <v>177</v>
      </c>
      <c r="D86" s="15" t="s">
        <v>173</v>
      </c>
      <c r="E86" s="15">
        <v>54700</v>
      </c>
      <c r="F86" s="15">
        <v>22136</v>
      </c>
      <c r="G86" s="15" t="s">
        <v>8</v>
      </c>
      <c r="H86" s="15" t="s">
        <v>8</v>
      </c>
      <c r="I86" s="21">
        <v>38945</v>
      </c>
    </row>
    <row r="87" spans="1:9">
      <c r="A87" s="11">
        <f>A86+1</f>
        <v>86</v>
      </c>
      <c r="B87" s="11" t="s">
        <v>253</v>
      </c>
      <c r="C87" s="11" t="s">
        <v>172</v>
      </c>
      <c r="D87" s="15" t="s">
        <v>173</v>
      </c>
      <c r="E87" s="15">
        <v>55400</v>
      </c>
      <c r="F87" s="15">
        <v>22420</v>
      </c>
      <c r="G87" s="13">
        <v>5300.2950000000001</v>
      </c>
      <c r="H87" s="15">
        <v>2145</v>
      </c>
      <c r="I87" s="21">
        <v>38945</v>
      </c>
    </row>
    <row r="88" spans="1:9">
      <c r="A88" s="11">
        <f t="shared" si="3"/>
        <v>87</v>
      </c>
      <c r="B88" s="11" t="s">
        <v>46</v>
      </c>
      <c r="C88" s="11" t="s">
        <v>12</v>
      </c>
      <c r="D88" s="11" t="s">
        <v>65</v>
      </c>
      <c r="E88" s="15">
        <v>57600</v>
      </c>
      <c r="F88" s="15">
        <v>23310</v>
      </c>
      <c r="G88" s="13">
        <v>2498.181</v>
      </c>
      <c r="H88" s="15">
        <v>1011</v>
      </c>
      <c r="I88" s="17">
        <v>30578</v>
      </c>
    </row>
    <row r="89" spans="1:9">
      <c r="A89" s="11">
        <f t="shared" si="3"/>
        <v>88</v>
      </c>
      <c r="B89" s="11" t="s">
        <v>198</v>
      </c>
      <c r="C89" s="24" t="s">
        <v>238</v>
      </c>
      <c r="D89" s="16" t="s">
        <v>239</v>
      </c>
      <c r="E89" s="16">
        <v>58000</v>
      </c>
      <c r="F89" s="16">
        <v>23473</v>
      </c>
      <c r="G89" s="13">
        <v>24.71</v>
      </c>
      <c r="H89" s="16">
        <v>10</v>
      </c>
      <c r="I89" s="25">
        <v>44154</v>
      </c>
    </row>
    <row r="90" spans="1:9" ht="30">
      <c r="A90" s="11">
        <f t="shared" ref="A90:A121" si="4">A89+1</f>
        <v>89</v>
      </c>
      <c r="B90" s="11" t="s">
        <v>252</v>
      </c>
      <c r="C90" s="11" t="s">
        <v>101</v>
      </c>
      <c r="D90" s="11" t="s">
        <v>90</v>
      </c>
      <c r="E90" s="15">
        <v>59828</v>
      </c>
      <c r="F90" s="15">
        <v>24212</v>
      </c>
      <c r="G90" s="13">
        <v>2164.596</v>
      </c>
      <c r="H90" s="15">
        <v>876</v>
      </c>
      <c r="I90" s="17">
        <v>41953</v>
      </c>
    </row>
    <row r="91" spans="1:9" ht="30">
      <c r="A91" s="11">
        <f t="shared" si="4"/>
        <v>90</v>
      </c>
      <c r="B91" s="11" t="s">
        <v>252</v>
      </c>
      <c r="C91" s="11" t="s">
        <v>98</v>
      </c>
      <c r="D91" s="11" t="s">
        <v>90</v>
      </c>
      <c r="E91" s="15">
        <v>62632</v>
      </c>
      <c r="F91" s="15">
        <v>24346</v>
      </c>
      <c r="G91" s="13">
        <v>9646.7839999999997</v>
      </c>
      <c r="H91" s="15">
        <v>3904</v>
      </c>
      <c r="I91" s="17">
        <v>41953</v>
      </c>
    </row>
    <row r="92" spans="1:9" ht="30">
      <c r="A92" s="11">
        <f t="shared" si="4"/>
        <v>91</v>
      </c>
      <c r="B92" s="11" t="s">
        <v>46</v>
      </c>
      <c r="C92" s="11" t="s">
        <v>183</v>
      </c>
      <c r="D92" s="15" t="s">
        <v>184</v>
      </c>
      <c r="E92" s="15">
        <v>64640</v>
      </c>
      <c r="F92" s="15">
        <v>26159</v>
      </c>
      <c r="G92" s="13">
        <v>2399.3409999999999</v>
      </c>
      <c r="H92" s="15">
        <v>971</v>
      </c>
      <c r="I92" s="21">
        <v>30734</v>
      </c>
    </row>
    <row r="93" spans="1:9">
      <c r="A93" s="11">
        <f t="shared" si="4"/>
        <v>92</v>
      </c>
      <c r="B93" s="11" t="s">
        <v>46</v>
      </c>
      <c r="C93" s="11" t="s">
        <v>35</v>
      </c>
      <c r="D93" s="11" t="s">
        <v>69</v>
      </c>
      <c r="E93" s="15">
        <v>66000</v>
      </c>
      <c r="F93" s="15">
        <v>26709</v>
      </c>
      <c r="G93" s="13">
        <v>14472.647000000001</v>
      </c>
      <c r="H93" s="15">
        <v>5857</v>
      </c>
      <c r="I93" s="21">
        <v>31009</v>
      </c>
    </row>
    <row r="94" spans="1:9" ht="30">
      <c r="A94" s="11">
        <f t="shared" si="4"/>
        <v>93</v>
      </c>
      <c r="B94" s="11" t="s">
        <v>253</v>
      </c>
      <c r="C94" s="11" t="s">
        <v>174</v>
      </c>
      <c r="D94" s="15" t="s">
        <v>170</v>
      </c>
      <c r="E94" s="15">
        <v>70000</v>
      </c>
      <c r="F94" s="15">
        <v>28328</v>
      </c>
      <c r="G94" s="13">
        <v>11999.176000000001</v>
      </c>
      <c r="H94" s="15">
        <v>4856</v>
      </c>
      <c r="I94" s="21">
        <v>38945</v>
      </c>
    </row>
    <row r="95" spans="1:9">
      <c r="A95" s="11">
        <f t="shared" si="4"/>
        <v>94</v>
      </c>
      <c r="B95" s="11" t="s">
        <v>251</v>
      </c>
      <c r="C95" s="16" t="s">
        <v>217</v>
      </c>
      <c r="D95" s="16" t="s">
        <v>218</v>
      </c>
      <c r="E95" s="16">
        <v>89000</v>
      </c>
      <c r="F95" s="16">
        <v>30017</v>
      </c>
      <c r="G95" s="13">
        <v>148.26</v>
      </c>
      <c r="H95" s="16">
        <v>60</v>
      </c>
      <c r="I95" s="23">
        <v>38723</v>
      </c>
    </row>
    <row r="96" spans="1:9">
      <c r="A96" s="11">
        <f t="shared" si="4"/>
        <v>95</v>
      </c>
      <c r="B96" s="11" t="s">
        <v>253</v>
      </c>
      <c r="C96" s="11" t="s">
        <v>180</v>
      </c>
      <c r="D96" s="15" t="s">
        <v>173</v>
      </c>
      <c r="E96" s="15">
        <v>78800</v>
      </c>
      <c r="F96" s="15">
        <v>31889</v>
      </c>
      <c r="G96" s="13">
        <v>6918.8</v>
      </c>
      <c r="H96" s="15">
        <v>2800</v>
      </c>
      <c r="I96" s="21">
        <v>38945</v>
      </c>
    </row>
    <row r="97" spans="1:9">
      <c r="A97" s="11">
        <f t="shared" si="4"/>
        <v>96</v>
      </c>
      <c r="B97" s="11" t="s">
        <v>46</v>
      </c>
      <c r="C97" s="11" t="s">
        <v>37</v>
      </c>
      <c r="D97" s="11" t="s">
        <v>69</v>
      </c>
      <c r="E97" s="15">
        <v>80000</v>
      </c>
      <c r="F97" s="15">
        <v>32375</v>
      </c>
      <c r="G97" s="13">
        <v>8055.46</v>
      </c>
      <c r="H97" s="15">
        <v>3260</v>
      </c>
      <c r="I97" s="21">
        <v>30565</v>
      </c>
    </row>
    <row r="98" spans="1:9">
      <c r="A98" s="11">
        <f t="shared" si="4"/>
        <v>97</v>
      </c>
      <c r="B98" s="11" t="s">
        <v>253</v>
      </c>
      <c r="C98" s="11" t="s">
        <v>175</v>
      </c>
      <c r="D98" s="15" t="s">
        <v>176</v>
      </c>
      <c r="E98" s="15">
        <v>85400</v>
      </c>
      <c r="F98" s="15">
        <v>34560</v>
      </c>
      <c r="G98" s="13">
        <v>21700.322</v>
      </c>
      <c r="H98" s="15">
        <v>8782</v>
      </c>
      <c r="I98" s="21">
        <v>38945</v>
      </c>
    </row>
    <row r="99" spans="1:9">
      <c r="A99" s="11">
        <f t="shared" si="4"/>
        <v>98</v>
      </c>
      <c r="B99" s="11" t="s">
        <v>253</v>
      </c>
      <c r="C99" s="11" t="s">
        <v>179</v>
      </c>
      <c r="D99" s="15" t="s">
        <v>176</v>
      </c>
      <c r="E99" s="15">
        <v>86700</v>
      </c>
      <c r="F99" s="15">
        <v>35087</v>
      </c>
      <c r="G99" s="13">
        <v>41999.587</v>
      </c>
      <c r="H99" s="15">
        <v>16997</v>
      </c>
      <c r="I99" s="21">
        <v>38945</v>
      </c>
    </row>
    <row r="100" spans="1:9">
      <c r="A100" s="11">
        <f t="shared" si="4"/>
        <v>99</v>
      </c>
      <c r="B100" s="11" t="s">
        <v>46</v>
      </c>
      <c r="C100" s="11" t="s">
        <v>60</v>
      </c>
      <c r="D100" s="11" t="s">
        <v>65</v>
      </c>
      <c r="E100" s="15">
        <v>87466</v>
      </c>
      <c r="F100" s="15">
        <v>35396</v>
      </c>
      <c r="G100" s="13">
        <v>210.035</v>
      </c>
      <c r="H100" s="15">
        <v>85</v>
      </c>
      <c r="I100" s="17">
        <v>35790</v>
      </c>
    </row>
    <row r="101" spans="1:9">
      <c r="A101" s="11">
        <f t="shared" si="4"/>
        <v>100</v>
      </c>
      <c r="B101" s="11" t="s">
        <v>253</v>
      </c>
      <c r="C101" s="11" t="s">
        <v>187</v>
      </c>
      <c r="D101" s="15" t="s">
        <v>182</v>
      </c>
      <c r="E101" s="15">
        <v>89000</v>
      </c>
      <c r="F101" s="15">
        <v>36017</v>
      </c>
      <c r="G101" s="15" t="s">
        <v>8</v>
      </c>
      <c r="H101" s="15" t="s">
        <v>8</v>
      </c>
      <c r="I101" s="21">
        <v>34134</v>
      </c>
    </row>
    <row r="102" spans="1:9">
      <c r="A102" s="11">
        <f t="shared" si="4"/>
        <v>101</v>
      </c>
      <c r="B102" s="11" t="s">
        <v>248</v>
      </c>
      <c r="C102" s="11" t="s">
        <v>77</v>
      </c>
      <c r="D102" s="11" t="s">
        <v>78</v>
      </c>
      <c r="E102" s="11">
        <v>96000</v>
      </c>
      <c r="F102" s="15">
        <v>38850</v>
      </c>
      <c r="G102" s="11" t="s">
        <v>8</v>
      </c>
      <c r="H102" s="11" t="s">
        <v>8</v>
      </c>
      <c r="I102" s="21">
        <v>38471</v>
      </c>
    </row>
    <row r="103" spans="1:9">
      <c r="A103" s="11">
        <f t="shared" si="4"/>
        <v>102</v>
      </c>
      <c r="B103" s="11" t="s">
        <v>46</v>
      </c>
      <c r="C103" s="11" t="s">
        <v>42</v>
      </c>
      <c r="D103" s="11" t="s">
        <v>71</v>
      </c>
      <c r="E103" s="15">
        <v>96000</v>
      </c>
      <c r="F103" s="15">
        <v>38850</v>
      </c>
      <c r="G103" s="13">
        <v>13894.433000000001</v>
      </c>
      <c r="H103" s="15">
        <v>5623</v>
      </c>
      <c r="I103" s="21">
        <v>30641</v>
      </c>
    </row>
    <row r="104" spans="1:9" ht="30">
      <c r="A104" s="11">
        <f t="shared" si="4"/>
        <v>103</v>
      </c>
      <c r="B104" s="11" t="s">
        <v>252</v>
      </c>
      <c r="C104" s="11" t="s">
        <v>150</v>
      </c>
      <c r="D104" s="11" t="s">
        <v>151</v>
      </c>
      <c r="E104" s="11">
        <v>96100</v>
      </c>
      <c r="F104" s="11">
        <v>38850</v>
      </c>
      <c r="G104" s="13">
        <v>4000.549</v>
      </c>
      <c r="H104" s="11">
        <v>1619</v>
      </c>
      <c r="I104" s="17">
        <v>30225</v>
      </c>
    </row>
    <row r="105" spans="1:9">
      <c r="A105" s="11">
        <f t="shared" si="4"/>
        <v>104</v>
      </c>
      <c r="B105" s="11" t="s">
        <v>253</v>
      </c>
      <c r="C105" s="11" t="s">
        <v>181</v>
      </c>
      <c r="D105" s="15" t="s">
        <v>182</v>
      </c>
      <c r="E105" s="15">
        <v>102400</v>
      </c>
      <c r="F105" s="15">
        <v>41440</v>
      </c>
      <c r="G105" s="13">
        <v>24.71</v>
      </c>
      <c r="H105" s="15">
        <v>10</v>
      </c>
      <c r="I105" s="21">
        <v>37670</v>
      </c>
    </row>
    <row r="106" spans="1:9" ht="30">
      <c r="A106" s="11">
        <f t="shared" si="4"/>
        <v>105</v>
      </c>
      <c r="B106" s="11" t="s">
        <v>251</v>
      </c>
      <c r="C106" s="16" t="s">
        <v>223</v>
      </c>
      <c r="D106" s="16" t="s">
        <v>224</v>
      </c>
      <c r="E106" s="16">
        <v>109400</v>
      </c>
      <c r="F106" s="16">
        <v>44273</v>
      </c>
      <c r="G106" s="13">
        <v>1000.755</v>
      </c>
      <c r="H106" s="16">
        <v>405</v>
      </c>
      <c r="I106" s="23">
        <v>34820</v>
      </c>
    </row>
    <row r="107" spans="1:9">
      <c r="A107" s="11">
        <f t="shared" si="4"/>
        <v>106</v>
      </c>
      <c r="B107" s="11" t="s">
        <v>46</v>
      </c>
      <c r="C107" s="11" t="s">
        <v>3</v>
      </c>
      <c r="D107" s="11" t="s">
        <v>64</v>
      </c>
      <c r="E107" s="15" t="s">
        <v>48</v>
      </c>
      <c r="F107" s="16">
        <v>68376</v>
      </c>
      <c r="G107" s="13">
        <v>4976.5940000000001</v>
      </c>
      <c r="H107" s="15">
        <v>2014</v>
      </c>
      <c r="I107" s="17">
        <v>30840</v>
      </c>
    </row>
    <row r="108" spans="1:9">
      <c r="A108" s="11">
        <f t="shared" si="4"/>
        <v>107</v>
      </c>
      <c r="B108" s="11" t="s">
        <v>46</v>
      </c>
      <c r="C108" s="11" t="s">
        <v>62</v>
      </c>
      <c r="D108" s="11" t="s">
        <v>231</v>
      </c>
      <c r="E108" s="15">
        <v>202476</v>
      </c>
      <c r="F108" s="15">
        <v>81939</v>
      </c>
      <c r="G108" s="13">
        <v>4000.549</v>
      </c>
      <c r="H108" s="15">
        <v>1619</v>
      </c>
      <c r="I108" s="21">
        <v>43108</v>
      </c>
    </row>
    <row r="109" spans="1:9">
      <c r="A109" s="11">
        <f t="shared" si="4"/>
        <v>108</v>
      </c>
      <c r="B109" s="11" t="s">
        <v>46</v>
      </c>
      <c r="C109" s="11" t="s">
        <v>58</v>
      </c>
      <c r="D109" s="11" t="s">
        <v>65</v>
      </c>
      <c r="E109" s="15">
        <v>275000</v>
      </c>
      <c r="F109" s="15">
        <v>111389</v>
      </c>
      <c r="G109" s="13">
        <v>16699.018</v>
      </c>
      <c r="H109" s="15">
        <v>6758</v>
      </c>
      <c r="I109" s="17">
        <v>30879</v>
      </c>
    </row>
    <row r="110" spans="1:9" ht="16">
      <c r="A110" s="11">
        <f t="shared" si="4"/>
        <v>109</v>
      </c>
      <c r="B110" s="11" t="s">
        <v>46</v>
      </c>
      <c r="C110" s="11" t="s">
        <v>245</v>
      </c>
      <c r="D110" s="11" t="s">
        <v>69</v>
      </c>
      <c r="E110" s="15">
        <v>329000</v>
      </c>
      <c r="F110" s="15">
        <v>133141</v>
      </c>
      <c r="G110" s="13">
        <v>52585.351000000002</v>
      </c>
      <c r="H110" s="15">
        <v>21281</v>
      </c>
      <c r="I110" s="21">
        <v>31580</v>
      </c>
    </row>
    <row r="111" spans="1:9">
      <c r="A111" s="11">
        <f t="shared" si="4"/>
        <v>110</v>
      </c>
      <c r="B111" s="11" t="s">
        <v>46</v>
      </c>
      <c r="C111" s="11" t="s">
        <v>49</v>
      </c>
      <c r="D111" s="11" t="s">
        <v>66</v>
      </c>
      <c r="E111" s="15">
        <v>400508</v>
      </c>
      <c r="F111" s="15">
        <v>162080</v>
      </c>
      <c r="G111" s="13">
        <v>47969.523000000001</v>
      </c>
      <c r="H111" s="15">
        <v>19413</v>
      </c>
      <c r="I111" s="17">
        <v>29644</v>
      </c>
    </row>
    <row r="112" spans="1:9" ht="30">
      <c r="A112" s="11">
        <f t="shared" si="4"/>
        <v>111</v>
      </c>
      <c r="B112" s="11" t="s">
        <v>226</v>
      </c>
      <c r="C112" s="11" t="s">
        <v>226</v>
      </c>
      <c r="D112" s="11" t="s">
        <v>235</v>
      </c>
      <c r="E112" s="15">
        <v>408000</v>
      </c>
      <c r="F112" s="15">
        <v>165112</v>
      </c>
      <c r="G112" s="13">
        <v>1499.8970000000002</v>
      </c>
      <c r="H112" s="15">
        <v>607</v>
      </c>
      <c r="I112" s="21">
        <v>29955</v>
      </c>
    </row>
    <row r="113" spans="1:9" ht="45">
      <c r="A113" s="11">
        <f t="shared" si="4"/>
        <v>112</v>
      </c>
      <c r="B113" s="11" t="s">
        <v>251</v>
      </c>
      <c r="C113" s="16" t="s">
        <v>210</v>
      </c>
      <c r="D113" s="16" t="s">
        <v>211</v>
      </c>
      <c r="E113" s="16">
        <v>425600</v>
      </c>
      <c r="F113" s="16">
        <v>172234</v>
      </c>
      <c r="G113" s="13">
        <v>128.49200000000002</v>
      </c>
      <c r="H113" s="16">
        <v>52</v>
      </c>
      <c r="I113" s="23">
        <v>40717</v>
      </c>
    </row>
    <row r="114" spans="1:9">
      <c r="A114" s="11">
        <f t="shared" si="4"/>
        <v>113</v>
      </c>
      <c r="B114" s="11" t="s">
        <v>253</v>
      </c>
      <c r="C114" s="11" t="s">
        <v>188</v>
      </c>
      <c r="D114" s="15" t="s">
        <v>189</v>
      </c>
      <c r="E114" s="15">
        <v>448000</v>
      </c>
      <c r="F114" s="15">
        <v>181299</v>
      </c>
      <c r="G114" s="13">
        <v>37999.038</v>
      </c>
      <c r="H114" s="15">
        <v>15378</v>
      </c>
      <c r="I114" s="21">
        <v>31054</v>
      </c>
    </row>
    <row r="115" spans="1:9">
      <c r="A115" s="11">
        <f t="shared" si="4"/>
        <v>114</v>
      </c>
      <c r="B115" s="11" t="s">
        <v>46</v>
      </c>
      <c r="C115" s="11" t="s">
        <v>250</v>
      </c>
      <c r="D115" s="11" t="s">
        <v>71</v>
      </c>
      <c r="E115" s="15">
        <v>480000</v>
      </c>
      <c r="F115" s="15">
        <v>194250</v>
      </c>
      <c r="G115" s="13">
        <v>4724.5520000000006</v>
      </c>
      <c r="H115" s="15">
        <v>1912</v>
      </c>
      <c r="I115" s="21">
        <v>31971</v>
      </c>
    </row>
    <row r="116" spans="1:9">
      <c r="A116" s="11">
        <f t="shared" si="4"/>
        <v>115</v>
      </c>
      <c r="B116" s="11" t="s">
        <v>252</v>
      </c>
      <c r="C116" s="11" t="s">
        <v>125</v>
      </c>
      <c r="D116" s="11" t="s">
        <v>126</v>
      </c>
      <c r="E116" s="16">
        <v>640000</v>
      </c>
      <c r="F116" s="16">
        <v>258999</v>
      </c>
      <c r="G116" s="13">
        <v>22498.455000000002</v>
      </c>
      <c r="H116" s="15">
        <v>9105</v>
      </c>
      <c r="I116" s="17">
        <v>38184</v>
      </c>
    </row>
    <row r="117" spans="1:9">
      <c r="A117" s="11">
        <f t="shared" si="4"/>
        <v>116</v>
      </c>
      <c r="B117" s="11" t="s">
        <v>252</v>
      </c>
      <c r="C117" s="11" t="s">
        <v>89</v>
      </c>
      <c r="D117" s="11" t="s">
        <v>90</v>
      </c>
      <c r="E117" s="15">
        <v>614000</v>
      </c>
      <c r="F117" s="15">
        <v>284476</v>
      </c>
      <c r="G117" s="13">
        <v>39536</v>
      </c>
      <c r="H117" s="15">
        <v>16000</v>
      </c>
      <c r="I117" s="17">
        <v>30623</v>
      </c>
    </row>
    <row r="118" spans="1:9" ht="30">
      <c r="A118" s="11">
        <f t="shared" si="4"/>
        <v>117</v>
      </c>
      <c r="B118" s="11" t="s">
        <v>251</v>
      </c>
      <c r="C118" s="16" t="s">
        <v>209</v>
      </c>
      <c r="D118" s="16" t="s">
        <v>236</v>
      </c>
      <c r="E118" s="16">
        <v>1152000</v>
      </c>
      <c r="F118" s="16">
        <v>466198</v>
      </c>
      <c r="G118" s="13">
        <v>2999.7940000000003</v>
      </c>
      <c r="H118" s="16">
        <v>1214</v>
      </c>
      <c r="I118" s="23">
        <v>31404</v>
      </c>
    </row>
    <row r="119" spans="1:9" ht="45">
      <c r="A119" s="11">
        <f t="shared" si="4"/>
        <v>118</v>
      </c>
      <c r="B119" s="11" t="s">
        <v>46</v>
      </c>
      <c r="C119" s="12" t="s">
        <v>46</v>
      </c>
      <c r="D119" s="12" t="s">
        <v>63</v>
      </c>
      <c r="E119" s="13">
        <v>3008000</v>
      </c>
      <c r="F119" s="13">
        <v>1217295</v>
      </c>
      <c r="G119" s="13" t="s">
        <v>8</v>
      </c>
      <c r="H119" s="13" t="s">
        <v>8</v>
      </c>
      <c r="I119" s="14">
        <v>30610</v>
      </c>
    </row>
    <row r="120" spans="1:9" ht="90">
      <c r="A120" s="11">
        <f t="shared" si="4"/>
        <v>119</v>
      </c>
      <c r="B120" s="11" t="s">
        <v>252</v>
      </c>
      <c r="C120" s="12" t="s">
        <v>85</v>
      </c>
      <c r="D120" s="12" t="s">
        <v>86</v>
      </c>
      <c r="E120" s="11" t="s">
        <v>87</v>
      </c>
      <c r="F120" s="13">
        <v>2747858.4070000001</v>
      </c>
      <c r="G120" s="13">
        <v>426988.79999999999</v>
      </c>
      <c r="H120" s="16">
        <v>172800</v>
      </c>
      <c r="I120" s="14" t="s">
        <v>88</v>
      </c>
    </row>
    <row r="121" spans="1:9">
      <c r="A121" s="11">
        <f t="shared" si="4"/>
        <v>120</v>
      </c>
      <c r="B121" s="11" t="s">
        <v>252</v>
      </c>
      <c r="C121" s="11" t="s">
        <v>134</v>
      </c>
      <c r="D121" s="11" t="s">
        <v>126</v>
      </c>
      <c r="E121" s="22" t="s">
        <v>135</v>
      </c>
      <c r="F121" s="22" t="s">
        <v>136</v>
      </c>
      <c r="G121" s="13">
        <v>7000.3429999999998</v>
      </c>
      <c r="H121" s="22">
        <v>2833</v>
      </c>
      <c r="I121" s="17">
        <v>30452</v>
      </c>
    </row>
    <row r="122" spans="1:9">
      <c r="A122" s="11">
        <f t="shared" ref="A122:A142" si="5">A121+1</f>
        <v>121</v>
      </c>
      <c r="B122" s="11" t="s">
        <v>252</v>
      </c>
      <c r="C122" s="11" t="s">
        <v>137</v>
      </c>
      <c r="D122" s="11" t="s">
        <v>126</v>
      </c>
      <c r="E122" s="22" t="s">
        <v>138</v>
      </c>
      <c r="F122" s="22" t="s">
        <v>139</v>
      </c>
      <c r="G122" s="13">
        <v>4991.42</v>
      </c>
      <c r="H122" s="15">
        <v>2020</v>
      </c>
      <c r="I122" s="17">
        <v>38229</v>
      </c>
    </row>
    <row r="123" spans="1:9" ht="75">
      <c r="A123" s="11">
        <f t="shared" si="5"/>
        <v>122</v>
      </c>
      <c r="B123" s="11" t="s">
        <v>198</v>
      </c>
      <c r="C123" s="11" t="s">
        <v>198</v>
      </c>
      <c r="D123" s="11" t="s">
        <v>199</v>
      </c>
      <c r="E123" s="15">
        <v>2600000</v>
      </c>
      <c r="F123" s="15" t="s">
        <v>200</v>
      </c>
      <c r="G123" s="13">
        <v>5999.5880000000006</v>
      </c>
      <c r="H123" s="15">
        <v>2428</v>
      </c>
      <c r="I123" s="21">
        <v>32129</v>
      </c>
    </row>
    <row r="124" spans="1:9">
      <c r="A124" s="11">
        <f t="shared" si="5"/>
        <v>123</v>
      </c>
      <c r="B124" s="11" t="s">
        <v>252</v>
      </c>
      <c r="C124" s="11" t="s">
        <v>165</v>
      </c>
      <c r="D124" s="11" t="s">
        <v>166</v>
      </c>
      <c r="E124" s="16" t="s">
        <v>167</v>
      </c>
      <c r="F124" s="22" t="s">
        <v>168</v>
      </c>
      <c r="G124" s="13">
        <v>128.49200000000002</v>
      </c>
      <c r="H124" s="11">
        <v>52</v>
      </c>
      <c r="I124" s="17">
        <v>42454</v>
      </c>
    </row>
    <row r="125" spans="1:9">
      <c r="A125" s="11">
        <f t="shared" si="5"/>
        <v>124</v>
      </c>
      <c r="B125" s="11" t="s">
        <v>252</v>
      </c>
      <c r="C125" s="11" t="s">
        <v>122</v>
      </c>
      <c r="D125" s="11" t="s">
        <v>106</v>
      </c>
      <c r="E125" s="16" t="s">
        <v>123</v>
      </c>
      <c r="F125" s="22" t="s">
        <v>124</v>
      </c>
      <c r="G125" s="13">
        <v>2058.3429999999998</v>
      </c>
      <c r="H125" s="15">
        <v>833</v>
      </c>
      <c r="I125" s="17">
        <v>37102</v>
      </c>
    </row>
    <row r="126" spans="1:9" ht="30">
      <c r="A126" s="11">
        <f t="shared" si="5"/>
        <v>125</v>
      </c>
      <c r="B126" s="11" t="s">
        <v>252</v>
      </c>
      <c r="C126" s="11" t="s">
        <v>152</v>
      </c>
      <c r="D126" s="11" t="s">
        <v>153</v>
      </c>
      <c r="E126" s="22" t="s">
        <v>154</v>
      </c>
      <c r="F126" s="22" t="s">
        <v>155</v>
      </c>
      <c r="G126" s="13">
        <v>1499.8970000000002</v>
      </c>
      <c r="H126" s="11">
        <v>607</v>
      </c>
      <c r="I126" s="17">
        <v>32625</v>
      </c>
    </row>
    <row r="127" spans="1:9">
      <c r="A127" s="11">
        <f t="shared" si="5"/>
        <v>126</v>
      </c>
      <c r="B127" s="11" t="s">
        <v>252</v>
      </c>
      <c r="C127" s="11" t="s">
        <v>159</v>
      </c>
      <c r="D127" s="11" t="s">
        <v>157</v>
      </c>
      <c r="E127" s="11">
        <v>45000</v>
      </c>
      <c r="F127" s="22" t="s">
        <v>160</v>
      </c>
      <c r="G127" s="11" t="s">
        <v>8</v>
      </c>
      <c r="H127" s="11" t="s">
        <v>8</v>
      </c>
      <c r="I127" s="17">
        <v>32085</v>
      </c>
    </row>
    <row r="128" spans="1:9" ht="30">
      <c r="A128" s="11">
        <f t="shared" si="5"/>
        <v>127</v>
      </c>
      <c r="B128" s="11" t="s">
        <v>253</v>
      </c>
      <c r="C128" s="11" t="s">
        <v>169</v>
      </c>
      <c r="D128" s="15" t="s">
        <v>170</v>
      </c>
      <c r="E128" s="15">
        <v>458000</v>
      </c>
      <c r="F128" s="15" t="s">
        <v>171</v>
      </c>
      <c r="G128" s="13">
        <v>103782</v>
      </c>
      <c r="H128" s="15">
        <v>42000</v>
      </c>
      <c r="I128" s="21">
        <v>31488</v>
      </c>
    </row>
    <row r="129" spans="1:9">
      <c r="A129" s="11">
        <f t="shared" si="5"/>
        <v>128</v>
      </c>
      <c r="B129" s="11" t="s">
        <v>252</v>
      </c>
      <c r="C129" s="11" t="s">
        <v>116</v>
      </c>
      <c r="D129" s="11" t="s">
        <v>106</v>
      </c>
      <c r="E129" s="16" t="s">
        <v>117</v>
      </c>
      <c r="F129" s="22" t="s">
        <v>118</v>
      </c>
      <c r="G129" s="13">
        <v>296.52</v>
      </c>
      <c r="H129" s="15">
        <v>120</v>
      </c>
      <c r="I129" s="17">
        <v>41579</v>
      </c>
    </row>
    <row r="130" spans="1:9" ht="30">
      <c r="A130" s="11">
        <f t="shared" si="5"/>
        <v>129</v>
      </c>
      <c r="B130" s="11" t="s">
        <v>252</v>
      </c>
      <c r="C130" s="11" t="s">
        <v>119</v>
      </c>
      <c r="D130" s="11" t="s">
        <v>232</v>
      </c>
      <c r="E130" s="16" t="s">
        <v>120</v>
      </c>
      <c r="F130" s="22" t="s">
        <v>121</v>
      </c>
      <c r="G130" s="13">
        <v>2695.8609999999999</v>
      </c>
      <c r="H130" s="15">
        <v>1091</v>
      </c>
      <c r="I130" s="17">
        <v>29833</v>
      </c>
    </row>
    <row r="131" spans="1:9">
      <c r="A131" s="11">
        <f t="shared" si="5"/>
        <v>130</v>
      </c>
      <c r="B131" s="11" t="s">
        <v>252</v>
      </c>
      <c r="C131" s="11" t="s">
        <v>143</v>
      </c>
      <c r="D131" s="11" t="s">
        <v>126</v>
      </c>
      <c r="E131" s="22" t="s">
        <v>144</v>
      </c>
      <c r="F131" s="22" t="s">
        <v>145</v>
      </c>
      <c r="G131" s="13">
        <v>2075.64</v>
      </c>
      <c r="H131" s="11">
        <v>840</v>
      </c>
      <c r="I131" s="17">
        <v>34449</v>
      </c>
    </row>
    <row r="132" spans="1:9">
      <c r="A132" s="11">
        <f t="shared" si="5"/>
        <v>131</v>
      </c>
      <c r="B132" s="11" t="s">
        <v>252</v>
      </c>
      <c r="C132" s="11" t="s">
        <v>140</v>
      </c>
      <c r="D132" s="11" t="s">
        <v>126</v>
      </c>
      <c r="E132" s="22" t="s">
        <v>141</v>
      </c>
      <c r="F132" s="22" t="s">
        <v>142</v>
      </c>
      <c r="G132" s="13">
        <v>800.60400000000004</v>
      </c>
      <c r="H132" s="11">
        <v>324</v>
      </c>
      <c r="I132" s="17">
        <v>38908</v>
      </c>
    </row>
    <row r="133" spans="1:9" ht="75">
      <c r="A133" s="11">
        <f t="shared" si="5"/>
        <v>132</v>
      </c>
      <c r="B133" s="11" t="s">
        <v>252</v>
      </c>
      <c r="C133" s="11" t="s">
        <v>146</v>
      </c>
      <c r="D133" s="11" t="s">
        <v>147</v>
      </c>
      <c r="E133" s="22" t="s">
        <v>148</v>
      </c>
      <c r="F133" s="22" t="s">
        <v>149</v>
      </c>
      <c r="G133" s="11" t="s">
        <v>8</v>
      </c>
      <c r="H133" s="11" t="s">
        <v>8</v>
      </c>
      <c r="I133" s="17">
        <v>36241</v>
      </c>
    </row>
    <row r="134" spans="1:9">
      <c r="A134" s="11">
        <f t="shared" si="5"/>
        <v>133</v>
      </c>
      <c r="B134" s="11" t="s">
        <v>252</v>
      </c>
      <c r="C134" s="11" t="s">
        <v>127</v>
      </c>
      <c r="D134" s="11" t="s">
        <v>126</v>
      </c>
      <c r="E134" s="22" t="s">
        <v>128</v>
      </c>
      <c r="F134" s="22" t="s">
        <v>129</v>
      </c>
      <c r="G134" s="13">
        <v>298.99099999999999</v>
      </c>
      <c r="H134" s="15">
        <v>121</v>
      </c>
      <c r="I134" s="17">
        <v>30329</v>
      </c>
    </row>
    <row r="135" spans="1:9">
      <c r="A135" s="11">
        <f t="shared" si="5"/>
        <v>134</v>
      </c>
      <c r="B135" s="11" t="s">
        <v>252</v>
      </c>
      <c r="C135" s="11" t="s">
        <v>105</v>
      </c>
      <c r="D135" s="11" t="s">
        <v>106</v>
      </c>
      <c r="E135" s="16" t="s">
        <v>107</v>
      </c>
      <c r="F135" s="22" t="s">
        <v>108</v>
      </c>
      <c r="G135" s="13">
        <v>4180.9319999999998</v>
      </c>
      <c r="H135" s="22">
        <v>1692</v>
      </c>
      <c r="I135" s="17" t="s">
        <v>109</v>
      </c>
    </row>
    <row r="136" spans="1:9">
      <c r="A136" s="11">
        <f t="shared" si="5"/>
        <v>135</v>
      </c>
      <c r="B136" s="11" t="s">
        <v>252</v>
      </c>
      <c r="C136" s="11" t="s">
        <v>113</v>
      </c>
      <c r="D136" s="11" t="s">
        <v>106</v>
      </c>
      <c r="E136" s="16" t="s">
        <v>114</v>
      </c>
      <c r="F136" s="22" t="s">
        <v>115</v>
      </c>
      <c r="G136" s="13">
        <v>1119.3630000000001</v>
      </c>
      <c r="H136" s="22">
        <v>453</v>
      </c>
      <c r="I136" s="17">
        <v>42422</v>
      </c>
    </row>
    <row r="137" spans="1:9" ht="30">
      <c r="A137" s="11">
        <f t="shared" si="5"/>
        <v>136</v>
      </c>
      <c r="B137" s="11" t="s">
        <v>252</v>
      </c>
      <c r="C137" s="11" t="s">
        <v>110</v>
      </c>
      <c r="D137" s="11" t="s">
        <v>106</v>
      </c>
      <c r="E137" s="16" t="s">
        <v>111</v>
      </c>
      <c r="F137" s="22" t="s">
        <v>112</v>
      </c>
      <c r="G137" s="13">
        <v>494.20000000000005</v>
      </c>
      <c r="H137" s="15">
        <v>200</v>
      </c>
      <c r="I137" s="17">
        <v>40126</v>
      </c>
    </row>
    <row r="138" spans="1:9">
      <c r="A138" s="11">
        <f t="shared" si="5"/>
        <v>137</v>
      </c>
      <c r="B138" s="11" t="s">
        <v>252</v>
      </c>
      <c r="C138" s="11" t="s">
        <v>161</v>
      </c>
      <c r="D138" s="11" t="s">
        <v>157</v>
      </c>
      <c r="E138" s="11" t="s">
        <v>8</v>
      </c>
      <c r="F138" s="11" t="s">
        <v>8</v>
      </c>
      <c r="G138" s="11" t="s">
        <v>8</v>
      </c>
      <c r="H138" s="11" t="s">
        <v>8</v>
      </c>
      <c r="I138" s="17">
        <v>30214</v>
      </c>
    </row>
    <row r="139" spans="1:9">
      <c r="A139" s="11">
        <f t="shared" si="5"/>
        <v>138</v>
      </c>
      <c r="B139" s="11" t="s">
        <v>251</v>
      </c>
      <c r="C139" s="16" t="s">
        <v>219</v>
      </c>
      <c r="D139" s="16" t="s">
        <v>218</v>
      </c>
      <c r="E139" s="16" t="s">
        <v>8</v>
      </c>
      <c r="F139" s="16" t="s">
        <v>8</v>
      </c>
      <c r="G139" s="16" t="s">
        <v>8</v>
      </c>
      <c r="H139" s="16" t="s">
        <v>8</v>
      </c>
      <c r="I139" s="23">
        <v>29845</v>
      </c>
    </row>
    <row r="140" spans="1:9">
      <c r="A140" s="11">
        <f t="shared" si="5"/>
        <v>139</v>
      </c>
      <c r="B140" s="11" t="s">
        <v>46</v>
      </c>
      <c r="C140" s="11" t="s">
        <v>43</v>
      </c>
      <c r="D140" s="11" t="s">
        <v>71</v>
      </c>
      <c r="E140" s="15" t="s">
        <v>8</v>
      </c>
      <c r="F140" s="15" t="s">
        <v>8</v>
      </c>
      <c r="G140" s="13">
        <v>5564.692</v>
      </c>
      <c r="H140" s="15">
        <v>2252</v>
      </c>
      <c r="I140" s="21">
        <v>29955</v>
      </c>
    </row>
    <row r="141" spans="1:9">
      <c r="A141" s="11">
        <f t="shared" si="5"/>
        <v>140</v>
      </c>
      <c r="B141" s="11" t="s">
        <v>198</v>
      </c>
      <c r="C141" s="11" t="s">
        <v>203</v>
      </c>
      <c r="D141" s="11" t="s">
        <v>203</v>
      </c>
      <c r="E141" s="15" t="s">
        <v>8</v>
      </c>
      <c r="F141" s="15" t="s">
        <v>8</v>
      </c>
      <c r="G141" s="13">
        <v>1999.039</v>
      </c>
      <c r="H141" s="15">
        <v>809</v>
      </c>
      <c r="I141" s="21">
        <v>30634</v>
      </c>
    </row>
    <row r="142" spans="1:9">
      <c r="A142" s="11">
        <f t="shared" si="5"/>
        <v>141</v>
      </c>
      <c r="B142" s="11" t="s">
        <v>46</v>
      </c>
      <c r="C142" s="11" t="s">
        <v>15</v>
      </c>
      <c r="D142" s="11" t="s">
        <v>65</v>
      </c>
      <c r="E142" s="15" t="s">
        <v>8</v>
      </c>
      <c r="F142" s="15" t="s">
        <v>8</v>
      </c>
      <c r="G142" s="13">
        <v>541.149</v>
      </c>
      <c r="H142" s="15">
        <v>219</v>
      </c>
      <c r="I142" s="17">
        <v>29955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topLeftCell="A98" zoomScale="150" zoomScaleNormal="150" zoomScalePageLayoutView="150" workbookViewId="0">
      <selection activeCell="D113" sqref="D113"/>
    </sheetView>
  </sheetViews>
  <sheetFormatPr baseColWidth="10" defaultRowHeight="15" x14ac:dyDescent="0"/>
  <cols>
    <col min="1" max="1" width="7.6640625" customWidth="1"/>
    <col min="2" max="2" width="22.5" customWidth="1"/>
    <col min="3" max="3" width="21.5" customWidth="1"/>
    <col min="4" max="4" width="22" customWidth="1"/>
    <col min="5" max="5" width="13.5" customWidth="1"/>
  </cols>
  <sheetData>
    <row r="1" spans="1:9" ht="60">
      <c r="A1" s="36" t="s">
        <v>254</v>
      </c>
      <c r="B1" s="36" t="s">
        <v>249</v>
      </c>
      <c r="C1" s="9" t="s">
        <v>0</v>
      </c>
      <c r="D1" s="9" t="s">
        <v>11</v>
      </c>
      <c r="E1" s="9" t="s">
        <v>241</v>
      </c>
      <c r="F1" s="9" t="s">
        <v>242</v>
      </c>
      <c r="G1" s="9" t="s">
        <v>243</v>
      </c>
      <c r="H1" s="9" t="s">
        <v>1</v>
      </c>
      <c r="I1" s="10" t="s">
        <v>2</v>
      </c>
    </row>
    <row r="2" spans="1:9">
      <c r="A2" s="11">
        <v>1</v>
      </c>
      <c r="B2" s="11" t="s">
        <v>46</v>
      </c>
      <c r="C2" s="11" t="s">
        <v>9</v>
      </c>
      <c r="D2" s="11" t="s">
        <v>64</v>
      </c>
      <c r="E2" s="15">
        <v>1440</v>
      </c>
      <c r="F2" s="15">
        <v>583</v>
      </c>
      <c r="G2" s="13">
        <v>0</v>
      </c>
      <c r="H2" s="15">
        <v>0</v>
      </c>
      <c r="I2" s="17">
        <v>33560</v>
      </c>
    </row>
    <row r="3" spans="1:9">
      <c r="A3" s="11">
        <f t="shared" ref="A3:A34" si="0">A2+1</f>
        <v>2</v>
      </c>
      <c r="B3" s="11" t="s">
        <v>248</v>
      </c>
      <c r="C3" s="11" t="s">
        <v>75</v>
      </c>
      <c r="D3" s="11" t="s">
        <v>76</v>
      </c>
      <c r="E3" s="11">
        <v>2160</v>
      </c>
      <c r="F3" s="11">
        <v>874</v>
      </c>
      <c r="G3" s="13">
        <v>2.4710000000000001</v>
      </c>
      <c r="H3" s="11">
        <v>1</v>
      </c>
      <c r="I3" s="21">
        <v>34505</v>
      </c>
    </row>
    <row r="4" spans="1:9">
      <c r="A4" s="11">
        <f t="shared" si="0"/>
        <v>3</v>
      </c>
      <c r="B4" s="11" t="s">
        <v>46</v>
      </c>
      <c r="C4" s="11" t="s">
        <v>19</v>
      </c>
      <c r="D4" s="11" t="s">
        <v>65</v>
      </c>
      <c r="E4" s="15">
        <v>38000</v>
      </c>
      <c r="F4" s="15">
        <v>15378</v>
      </c>
      <c r="G4" s="13">
        <v>2.4710000000000001</v>
      </c>
      <c r="H4" s="15">
        <v>1</v>
      </c>
      <c r="I4" s="17">
        <v>38796</v>
      </c>
    </row>
    <row r="5" spans="1:9">
      <c r="A5" s="11">
        <f t="shared" si="0"/>
        <v>4</v>
      </c>
      <c r="B5" s="11" t="s">
        <v>46</v>
      </c>
      <c r="C5" s="11" t="s">
        <v>18</v>
      </c>
      <c r="D5" s="11" t="s">
        <v>65</v>
      </c>
      <c r="E5" s="15">
        <v>15500</v>
      </c>
      <c r="F5" s="15">
        <v>6273</v>
      </c>
      <c r="G5" s="13">
        <v>6.1775000000000002</v>
      </c>
      <c r="H5" s="15">
        <v>2.5</v>
      </c>
      <c r="I5" s="17">
        <v>38670</v>
      </c>
    </row>
    <row r="6" spans="1:9">
      <c r="A6" s="11">
        <f t="shared" si="0"/>
        <v>5</v>
      </c>
      <c r="B6" s="11" t="s">
        <v>248</v>
      </c>
      <c r="C6" s="11" t="s">
        <v>79</v>
      </c>
      <c r="D6" s="11" t="s">
        <v>80</v>
      </c>
      <c r="E6" s="11">
        <v>6000</v>
      </c>
      <c r="F6" s="15">
        <v>2428</v>
      </c>
      <c r="G6" s="13">
        <v>9.8840000000000003</v>
      </c>
      <c r="H6" s="11">
        <v>4</v>
      </c>
      <c r="I6" s="21">
        <v>30578</v>
      </c>
    </row>
    <row r="7" spans="1:9" ht="30">
      <c r="A7" s="11">
        <f t="shared" si="0"/>
        <v>6</v>
      </c>
      <c r="B7" s="11" t="s">
        <v>253</v>
      </c>
      <c r="C7" s="11" t="s">
        <v>195</v>
      </c>
      <c r="D7" s="15" t="s">
        <v>196</v>
      </c>
      <c r="E7" s="15">
        <v>9060</v>
      </c>
      <c r="F7" s="15">
        <v>3666</v>
      </c>
      <c r="G7" s="13">
        <v>9.8840000000000003</v>
      </c>
      <c r="H7" s="15">
        <v>4</v>
      </c>
      <c r="I7" s="21">
        <v>42255</v>
      </c>
    </row>
    <row r="8" spans="1:9">
      <c r="A8" s="11">
        <f t="shared" si="0"/>
        <v>7</v>
      </c>
      <c r="B8" s="11" t="s">
        <v>198</v>
      </c>
      <c r="C8" s="24" t="s">
        <v>238</v>
      </c>
      <c r="D8" s="16" t="s">
        <v>239</v>
      </c>
      <c r="E8" s="16">
        <v>58000</v>
      </c>
      <c r="F8" s="16">
        <v>23473</v>
      </c>
      <c r="G8" s="13">
        <v>24.71</v>
      </c>
      <c r="H8" s="16">
        <v>10</v>
      </c>
      <c r="I8" s="25">
        <v>44154</v>
      </c>
    </row>
    <row r="9" spans="1:9">
      <c r="A9" s="11">
        <f t="shared" si="0"/>
        <v>8</v>
      </c>
      <c r="B9" s="11" t="s">
        <v>253</v>
      </c>
      <c r="C9" s="11" t="s">
        <v>181</v>
      </c>
      <c r="D9" s="15" t="s">
        <v>182</v>
      </c>
      <c r="E9" s="15">
        <v>102400</v>
      </c>
      <c r="F9" s="15">
        <v>41440</v>
      </c>
      <c r="G9" s="13">
        <v>24.71</v>
      </c>
      <c r="H9" s="15">
        <v>10</v>
      </c>
      <c r="I9" s="21">
        <v>37670</v>
      </c>
    </row>
    <row r="10" spans="1:9" ht="30">
      <c r="A10" s="11">
        <f t="shared" si="0"/>
        <v>9</v>
      </c>
      <c r="B10" s="11" t="s">
        <v>251</v>
      </c>
      <c r="C10" s="16" t="s">
        <v>215</v>
      </c>
      <c r="D10" s="16" t="s">
        <v>214</v>
      </c>
      <c r="E10" s="16">
        <v>850</v>
      </c>
      <c r="F10" s="16">
        <v>344</v>
      </c>
      <c r="G10" s="13">
        <v>27.181000000000001</v>
      </c>
      <c r="H10" s="16">
        <v>11</v>
      </c>
      <c r="I10" s="23">
        <v>35229</v>
      </c>
    </row>
    <row r="11" spans="1:9">
      <c r="A11" s="11">
        <f t="shared" si="0"/>
        <v>10</v>
      </c>
      <c r="B11" s="11" t="s">
        <v>198</v>
      </c>
      <c r="C11" s="11" t="s">
        <v>207</v>
      </c>
      <c r="D11" s="11" t="s">
        <v>208</v>
      </c>
      <c r="E11" s="15">
        <v>22400</v>
      </c>
      <c r="F11" s="15">
        <v>9060</v>
      </c>
      <c r="G11" s="13">
        <v>39.536000000000001</v>
      </c>
      <c r="H11" s="15">
        <v>16</v>
      </c>
      <c r="I11" s="21">
        <v>31289</v>
      </c>
    </row>
    <row r="12" spans="1:9">
      <c r="A12" s="11">
        <f t="shared" si="0"/>
        <v>11</v>
      </c>
      <c r="B12" s="11" t="s">
        <v>253</v>
      </c>
      <c r="C12" s="11" t="s">
        <v>192</v>
      </c>
      <c r="D12" s="15" t="s">
        <v>186</v>
      </c>
      <c r="E12" s="15">
        <v>2940</v>
      </c>
      <c r="F12" s="15">
        <v>1190</v>
      </c>
      <c r="G12" s="13">
        <v>44.478000000000002</v>
      </c>
      <c r="H12" s="15">
        <v>18</v>
      </c>
      <c r="I12" s="21">
        <v>38229</v>
      </c>
    </row>
    <row r="13" spans="1:9">
      <c r="A13" s="11">
        <f t="shared" si="0"/>
        <v>12</v>
      </c>
      <c r="B13" s="11" t="s">
        <v>46</v>
      </c>
      <c r="C13" s="11" t="s">
        <v>14</v>
      </c>
      <c r="D13" s="11" t="s">
        <v>65</v>
      </c>
      <c r="E13" s="15">
        <v>150</v>
      </c>
      <c r="F13" s="15">
        <v>61</v>
      </c>
      <c r="G13" s="13">
        <v>61.775000000000006</v>
      </c>
      <c r="H13" s="15">
        <v>25</v>
      </c>
      <c r="I13" s="17">
        <v>30452</v>
      </c>
    </row>
    <row r="14" spans="1:9">
      <c r="A14" s="11">
        <f t="shared" si="0"/>
        <v>13</v>
      </c>
      <c r="B14" s="11" t="s">
        <v>248</v>
      </c>
      <c r="C14" s="11" t="s">
        <v>83</v>
      </c>
      <c r="D14" s="11" t="s">
        <v>84</v>
      </c>
      <c r="E14" s="11">
        <v>28289</v>
      </c>
      <c r="F14" s="15">
        <v>11452</v>
      </c>
      <c r="G14" s="13">
        <v>61.775000000000006</v>
      </c>
      <c r="H14" s="11">
        <v>25</v>
      </c>
      <c r="I14" s="21">
        <v>41197</v>
      </c>
    </row>
    <row r="15" spans="1:9">
      <c r="A15" s="11">
        <f t="shared" si="0"/>
        <v>14</v>
      </c>
      <c r="B15" s="26" t="s">
        <v>46</v>
      </c>
      <c r="C15" s="11" t="s">
        <v>33</v>
      </c>
      <c r="D15" s="11" t="s">
        <v>230</v>
      </c>
      <c r="E15" s="15">
        <v>3300</v>
      </c>
      <c r="F15" s="15">
        <v>1335</v>
      </c>
      <c r="G15" s="13">
        <v>98.84</v>
      </c>
      <c r="H15" s="15">
        <v>40</v>
      </c>
      <c r="I15" s="17">
        <v>32507</v>
      </c>
    </row>
    <row r="16" spans="1:9">
      <c r="A16" s="11">
        <f t="shared" si="0"/>
        <v>15</v>
      </c>
      <c r="B16" s="11" t="s">
        <v>252</v>
      </c>
      <c r="C16" s="11" t="s">
        <v>162</v>
      </c>
      <c r="D16" s="11" t="s">
        <v>157</v>
      </c>
      <c r="E16" s="11">
        <v>7440</v>
      </c>
      <c r="F16" s="11">
        <v>3011</v>
      </c>
      <c r="G16" s="13">
        <v>98.84</v>
      </c>
      <c r="H16" s="11">
        <v>40</v>
      </c>
      <c r="I16" s="17">
        <v>33224</v>
      </c>
    </row>
    <row r="17" spans="1:9" ht="30">
      <c r="A17" s="11">
        <f t="shared" si="0"/>
        <v>16</v>
      </c>
      <c r="B17" s="11" t="s">
        <v>46</v>
      </c>
      <c r="C17" s="11" t="s">
        <v>57</v>
      </c>
      <c r="D17" s="11" t="s">
        <v>65</v>
      </c>
      <c r="E17" s="15">
        <v>26260</v>
      </c>
      <c r="F17" s="15">
        <v>10627</v>
      </c>
      <c r="G17" s="13">
        <v>121.07900000000001</v>
      </c>
      <c r="H17" s="15">
        <v>49</v>
      </c>
      <c r="I17" s="17">
        <v>41953</v>
      </c>
    </row>
    <row r="18" spans="1:9">
      <c r="A18" s="11">
        <f t="shared" si="0"/>
        <v>17</v>
      </c>
      <c r="B18" s="11" t="s">
        <v>253</v>
      </c>
      <c r="C18" s="11" t="s">
        <v>185</v>
      </c>
      <c r="D18" s="15" t="s">
        <v>186</v>
      </c>
      <c r="E18" s="15">
        <v>30000</v>
      </c>
      <c r="F18" s="15">
        <v>12141</v>
      </c>
      <c r="G18" s="13">
        <v>123.55000000000001</v>
      </c>
      <c r="H18" s="15">
        <v>50</v>
      </c>
      <c r="I18" s="21">
        <v>36028</v>
      </c>
    </row>
    <row r="19" spans="1:9" ht="45">
      <c r="A19" s="11">
        <f t="shared" si="0"/>
        <v>18</v>
      </c>
      <c r="B19" s="11" t="s">
        <v>251</v>
      </c>
      <c r="C19" s="16" t="s">
        <v>210</v>
      </c>
      <c r="D19" s="16" t="s">
        <v>211</v>
      </c>
      <c r="E19" s="16">
        <v>425600</v>
      </c>
      <c r="F19" s="16">
        <v>172234</v>
      </c>
      <c r="G19" s="13">
        <v>128.49200000000002</v>
      </c>
      <c r="H19" s="16">
        <v>52</v>
      </c>
      <c r="I19" s="23">
        <v>40717</v>
      </c>
    </row>
    <row r="20" spans="1:9">
      <c r="A20" s="11">
        <f t="shared" si="0"/>
        <v>19</v>
      </c>
      <c r="B20" s="11" t="s">
        <v>252</v>
      </c>
      <c r="C20" s="11" t="s">
        <v>165</v>
      </c>
      <c r="D20" s="11" t="s">
        <v>166</v>
      </c>
      <c r="E20" s="16" t="s">
        <v>167</v>
      </c>
      <c r="F20" s="22" t="s">
        <v>168</v>
      </c>
      <c r="G20" s="13">
        <v>128.49200000000002</v>
      </c>
      <c r="H20" s="11">
        <v>52</v>
      </c>
      <c r="I20" s="17">
        <v>42454</v>
      </c>
    </row>
    <row r="21" spans="1:9">
      <c r="A21" s="11">
        <f t="shared" si="0"/>
        <v>20</v>
      </c>
      <c r="B21" s="11" t="s">
        <v>251</v>
      </c>
      <c r="C21" s="16" t="s">
        <v>217</v>
      </c>
      <c r="D21" s="16" t="s">
        <v>218</v>
      </c>
      <c r="E21" s="16">
        <v>89000</v>
      </c>
      <c r="F21" s="16">
        <v>30017</v>
      </c>
      <c r="G21" s="13">
        <v>148.26</v>
      </c>
      <c r="H21" s="16">
        <v>60</v>
      </c>
      <c r="I21" s="23">
        <v>38723</v>
      </c>
    </row>
    <row r="22" spans="1:9" ht="30">
      <c r="A22" s="11">
        <f t="shared" si="0"/>
        <v>21</v>
      </c>
      <c r="B22" s="11" t="s">
        <v>252</v>
      </c>
      <c r="C22" s="11" t="s">
        <v>132</v>
      </c>
      <c r="D22" s="11" t="s">
        <v>233</v>
      </c>
      <c r="E22" s="22" t="s">
        <v>133</v>
      </c>
      <c r="F22" s="22">
        <v>3496</v>
      </c>
      <c r="G22" s="13">
        <v>180.38300000000001</v>
      </c>
      <c r="H22" s="15">
        <v>73</v>
      </c>
      <c r="I22" s="17">
        <v>30146</v>
      </c>
    </row>
    <row r="23" spans="1:9">
      <c r="A23" s="11">
        <f t="shared" si="0"/>
        <v>22</v>
      </c>
      <c r="B23" s="11" t="s">
        <v>46</v>
      </c>
      <c r="C23" s="11" t="s">
        <v>41</v>
      </c>
      <c r="D23" s="11" t="s">
        <v>71</v>
      </c>
      <c r="E23" s="15">
        <v>15400</v>
      </c>
      <c r="F23" s="15">
        <v>6232</v>
      </c>
      <c r="G23" s="13">
        <v>192.738</v>
      </c>
      <c r="H23" s="15">
        <v>78</v>
      </c>
      <c r="I23" s="21">
        <v>37375</v>
      </c>
    </row>
    <row r="24" spans="1:9">
      <c r="A24" s="11">
        <f t="shared" si="0"/>
        <v>23</v>
      </c>
      <c r="B24" s="11" t="s">
        <v>248</v>
      </c>
      <c r="C24" s="11" t="s">
        <v>81</v>
      </c>
      <c r="D24" s="11" t="s">
        <v>82</v>
      </c>
      <c r="E24" s="11">
        <v>11178</v>
      </c>
      <c r="F24" s="15">
        <v>4524</v>
      </c>
      <c r="G24" s="13">
        <v>200.15100000000001</v>
      </c>
      <c r="H24" s="11">
        <v>81</v>
      </c>
      <c r="I24" s="21">
        <v>41884</v>
      </c>
    </row>
    <row r="25" spans="1:9">
      <c r="A25" s="11">
        <f t="shared" si="0"/>
        <v>24</v>
      </c>
      <c r="B25" s="11" t="s">
        <v>251</v>
      </c>
      <c r="C25" s="16" t="s">
        <v>213</v>
      </c>
      <c r="D25" s="16" t="s">
        <v>237</v>
      </c>
      <c r="E25" s="16">
        <v>44590</v>
      </c>
      <c r="F25" s="16">
        <v>18045</v>
      </c>
      <c r="G25" s="13">
        <v>200.15100000000001</v>
      </c>
      <c r="H25" s="16">
        <v>81</v>
      </c>
      <c r="I25" s="23">
        <v>41869</v>
      </c>
    </row>
    <row r="26" spans="1:9">
      <c r="A26" s="11">
        <f t="shared" si="0"/>
        <v>25</v>
      </c>
      <c r="B26" s="11" t="s">
        <v>198</v>
      </c>
      <c r="C26" s="11" t="s">
        <v>204</v>
      </c>
      <c r="D26" s="11" t="s">
        <v>203</v>
      </c>
      <c r="E26" s="15">
        <v>21120</v>
      </c>
      <c r="F26" s="15">
        <v>8647</v>
      </c>
      <c r="G26" s="13">
        <v>205.09300000000002</v>
      </c>
      <c r="H26" s="15">
        <v>83</v>
      </c>
      <c r="I26" s="21">
        <v>37008</v>
      </c>
    </row>
    <row r="27" spans="1:9">
      <c r="A27" s="11">
        <f t="shared" si="0"/>
        <v>26</v>
      </c>
      <c r="B27" s="11" t="s">
        <v>46</v>
      </c>
      <c r="C27" s="11" t="s">
        <v>60</v>
      </c>
      <c r="D27" s="11" t="s">
        <v>65</v>
      </c>
      <c r="E27" s="15">
        <v>87466</v>
      </c>
      <c r="F27" s="15">
        <v>35396</v>
      </c>
      <c r="G27" s="13">
        <v>210.035</v>
      </c>
      <c r="H27" s="15">
        <v>85</v>
      </c>
      <c r="I27" s="17">
        <v>35790</v>
      </c>
    </row>
    <row r="28" spans="1:9">
      <c r="A28" s="11">
        <f t="shared" si="0"/>
        <v>27</v>
      </c>
      <c r="B28" s="11" t="s">
        <v>252</v>
      </c>
      <c r="C28" s="24" t="s">
        <v>240</v>
      </c>
      <c r="D28" s="16" t="s">
        <v>106</v>
      </c>
      <c r="E28" s="16">
        <v>5774</v>
      </c>
      <c r="F28" s="16">
        <f>E28/2.471</f>
        <v>2336.7057871307161</v>
      </c>
      <c r="G28" s="13">
        <v>247.10000000000002</v>
      </c>
      <c r="H28" s="16">
        <v>100</v>
      </c>
      <c r="I28" s="25">
        <v>44104</v>
      </c>
    </row>
    <row r="29" spans="1:9">
      <c r="A29" s="11">
        <f t="shared" si="0"/>
        <v>28</v>
      </c>
      <c r="B29" s="11" t="s">
        <v>252</v>
      </c>
      <c r="C29" s="11" t="s">
        <v>116</v>
      </c>
      <c r="D29" s="11" t="s">
        <v>106</v>
      </c>
      <c r="E29" s="16" t="s">
        <v>117</v>
      </c>
      <c r="F29" s="22" t="s">
        <v>118</v>
      </c>
      <c r="G29" s="13">
        <v>296.52</v>
      </c>
      <c r="H29" s="15">
        <v>120</v>
      </c>
      <c r="I29" s="17">
        <v>41579</v>
      </c>
    </row>
    <row r="30" spans="1:9">
      <c r="A30" s="11">
        <f t="shared" si="0"/>
        <v>29</v>
      </c>
      <c r="B30" s="11" t="s">
        <v>252</v>
      </c>
      <c r="C30" s="11" t="s">
        <v>127</v>
      </c>
      <c r="D30" s="11" t="s">
        <v>126</v>
      </c>
      <c r="E30" s="22" t="s">
        <v>128</v>
      </c>
      <c r="F30" s="22" t="s">
        <v>129</v>
      </c>
      <c r="G30" s="13">
        <v>298.99099999999999</v>
      </c>
      <c r="H30" s="15">
        <v>121</v>
      </c>
      <c r="I30" s="17">
        <v>30329</v>
      </c>
    </row>
    <row r="31" spans="1:9" ht="31">
      <c r="A31" s="11">
        <f t="shared" si="0"/>
        <v>30</v>
      </c>
      <c r="B31" s="11" t="s">
        <v>46</v>
      </c>
      <c r="C31" s="11" t="s">
        <v>246</v>
      </c>
      <c r="D31" s="11" t="s">
        <v>70</v>
      </c>
      <c r="E31" s="15">
        <v>4570</v>
      </c>
      <c r="F31" s="15">
        <v>1849</v>
      </c>
      <c r="G31" s="13">
        <v>308.875</v>
      </c>
      <c r="H31" s="15">
        <v>125</v>
      </c>
      <c r="I31" s="21">
        <v>40875</v>
      </c>
    </row>
    <row r="32" spans="1:9">
      <c r="A32" s="11">
        <f t="shared" si="0"/>
        <v>31</v>
      </c>
      <c r="B32" s="11" t="s">
        <v>46</v>
      </c>
      <c r="C32" s="11" t="s">
        <v>24</v>
      </c>
      <c r="D32" s="11" t="s">
        <v>66</v>
      </c>
      <c r="E32" s="15">
        <v>11075</v>
      </c>
      <c r="F32" s="15">
        <v>4482</v>
      </c>
      <c r="G32" s="13">
        <v>321.23</v>
      </c>
      <c r="H32" s="15">
        <v>130</v>
      </c>
      <c r="I32" s="17">
        <v>40921</v>
      </c>
    </row>
    <row r="33" spans="1:9">
      <c r="A33" s="11">
        <f t="shared" si="0"/>
        <v>32</v>
      </c>
      <c r="B33" s="11" t="s">
        <v>46</v>
      </c>
      <c r="C33" s="11" t="s">
        <v>13</v>
      </c>
      <c r="D33" s="11" t="s">
        <v>65</v>
      </c>
      <c r="E33" s="15">
        <v>40000</v>
      </c>
      <c r="F33" s="15">
        <v>16187</v>
      </c>
      <c r="G33" s="13">
        <v>400.30200000000002</v>
      </c>
      <c r="H33" s="15">
        <v>162</v>
      </c>
      <c r="I33" s="17">
        <v>35954</v>
      </c>
    </row>
    <row r="34" spans="1:9" ht="30">
      <c r="A34" s="11">
        <f t="shared" si="0"/>
        <v>33</v>
      </c>
      <c r="B34" s="11" t="s">
        <v>252</v>
      </c>
      <c r="C34" s="11" t="s">
        <v>110</v>
      </c>
      <c r="D34" s="11" t="s">
        <v>106</v>
      </c>
      <c r="E34" s="16" t="s">
        <v>111</v>
      </c>
      <c r="F34" s="22" t="s">
        <v>112</v>
      </c>
      <c r="G34" s="13">
        <v>494.20000000000005</v>
      </c>
      <c r="H34" s="15">
        <v>200</v>
      </c>
      <c r="I34" s="17">
        <v>40126</v>
      </c>
    </row>
    <row r="35" spans="1:9" ht="30">
      <c r="A35" s="11">
        <f t="shared" ref="A35:A66" si="1">A34+1</f>
        <v>34</v>
      </c>
      <c r="B35" s="11" t="s">
        <v>46</v>
      </c>
      <c r="C35" s="11" t="s">
        <v>25</v>
      </c>
      <c r="D35" s="11" t="s">
        <v>66</v>
      </c>
      <c r="E35" s="15">
        <v>5000</v>
      </c>
      <c r="F35" s="15">
        <v>2023</v>
      </c>
      <c r="G35" s="13">
        <v>499.142</v>
      </c>
      <c r="H35" s="15">
        <v>202</v>
      </c>
      <c r="I35" s="17">
        <v>37103</v>
      </c>
    </row>
    <row r="36" spans="1:9">
      <c r="A36" s="11">
        <f t="shared" si="1"/>
        <v>35</v>
      </c>
      <c r="B36" s="11" t="s">
        <v>46</v>
      </c>
      <c r="C36" s="11" t="s">
        <v>10</v>
      </c>
      <c r="D36" s="11" t="s">
        <v>64</v>
      </c>
      <c r="E36" s="15">
        <v>4396</v>
      </c>
      <c r="F36" s="15">
        <v>1779</v>
      </c>
      <c r="G36" s="13">
        <v>504.084</v>
      </c>
      <c r="H36" s="15">
        <v>204</v>
      </c>
      <c r="I36" s="17">
        <v>29941</v>
      </c>
    </row>
    <row r="37" spans="1:9">
      <c r="A37" s="11">
        <f t="shared" si="1"/>
        <v>36</v>
      </c>
      <c r="B37" s="11" t="s">
        <v>46</v>
      </c>
      <c r="C37" s="11" t="s">
        <v>31</v>
      </c>
      <c r="D37" s="11" t="s">
        <v>68</v>
      </c>
      <c r="E37" s="15">
        <v>9060</v>
      </c>
      <c r="F37" s="15">
        <v>3666</v>
      </c>
      <c r="G37" s="13">
        <v>536.20699999999999</v>
      </c>
      <c r="H37" s="15">
        <v>217</v>
      </c>
      <c r="I37" s="17">
        <v>34983</v>
      </c>
    </row>
    <row r="38" spans="1:9">
      <c r="A38" s="11">
        <f t="shared" si="1"/>
        <v>37</v>
      </c>
      <c r="B38" s="11" t="s">
        <v>46</v>
      </c>
      <c r="C38" s="11" t="s">
        <v>15</v>
      </c>
      <c r="D38" s="11" t="s">
        <v>65</v>
      </c>
      <c r="E38" s="15" t="s">
        <v>8</v>
      </c>
      <c r="F38" s="15" t="s">
        <v>8</v>
      </c>
      <c r="G38" s="13">
        <v>541.149</v>
      </c>
      <c r="H38" s="15">
        <v>219</v>
      </c>
      <c r="I38" s="17">
        <v>29955</v>
      </c>
    </row>
    <row r="39" spans="1:9">
      <c r="A39" s="11">
        <f t="shared" si="1"/>
        <v>38</v>
      </c>
      <c r="B39" s="11" t="s">
        <v>46</v>
      </c>
      <c r="C39" s="11" t="s">
        <v>38</v>
      </c>
      <c r="D39" s="11" t="s">
        <v>69</v>
      </c>
      <c r="E39" s="15">
        <v>27500</v>
      </c>
      <c r="F39" s="15">
        <v>11129</v>
      </c>
      <c r="G39" s="13">
        <v>555.97500000000002</v>
      </c>
      <c r="H39" s="15">
        <v>225</v>
      </c>
      <c r="I39" s="21">
        <v>40921</v>
      </c>
    </row>
    <row r="40" spans="1:9">
      <c r="A40" s="11">
        <f t="shared" si="1"/>
        <v>39</v>
      </c>
      <c r="B40" s="11" t="s">
        <v>46</v>
      </c>
      <c r="C40" s="11" t="s">
        <v>26</v>
      </c>
      <c r="D40" s="11" t="s">
        <v>66</v>
      </c>
      <c r="E40" s="15">
        <v>14080</v>
      </c>
      <c r="F40" s="15">
        <v>5698</v>
      </c>
      <c r="G40" s="13">
        <v>597.98199999999997</v>
      </c>
      <c r="H40" s="15">
        <v>242</v>
      </c>
      <c r="I40" s="17">
        <v>30711</v>
      </c>
    </row>
    <row r="41" spans="1:9" ht="30">
      <c r="A41" s="11">
        <f t="shared" si="1"/>
        <v>40</v>
      </c>
      <c r="B41" s="11" t="s">
        <v>46</v>
      </c>
      <c r="C41" s="11" t="s">
        <v>51</v>
      </c>
      <c r="D41" s="11" t="s">
        <v>69</v>
      </c>
      <c r="E41" s="15">
        <v>38000</v>
      </c>
      <c r="F41" s="15">
        <v>15378</v>
      </c>
      <c r="G41" s="13">
        <v>600.45299999999997</v>
      </c>
      <c r="H41" s="15">
        <v>243</v>
      </c>
      <c r="I41" s="21">
        <v>42083</v>
      </c>
    </row>
    <row r="42" spans="1:9">
      <c r="A42" s="11">
        <f t="shared" si="1"/>
        <v>41</v>
      </c>
      <c r="B42" s="11" t="s">
        <v>46</v>
      </c>
      <c r="C42" s="19" t="s">
        <v>22</v>
      </c>
      <c r="D42" s="11" t="s">
        <v>66</v>
      </c>
      <c r="E42" s="13">
        <v>12713</v>
      </c>
      <c r="F42" s="13">
        <v>5145</v>
      </c>
      <c r="G42" s="13">
        <v>649.87300000000005</v>
      </c>
      <c r="H42" s="13">
        <v>263</v>
      </c>
      <c r="I42" s="20">
        <v>40185</v>
      </c>
    </row>
    <row r="43" spans="1:9">
      <c r="A43" s="11">
        <f t="shared" si="1"/>
        <v>42</v>
      </c>
      <c r="B43" s="11" t="s">
        <v>46</v>
      </c>
      <c r="C43" s="11" t="s">
        <v>54</v>
      </c>
      <c r="D43" s="11" t="s">
        <v>71</v>
      </c>
      <c r="E43" s="15">
        <v>5000</v>
      </c>
      <c r="F43" s="15">
        <v>2023</v>
      </c>
      <c r="G43" s="13">
        <v>667.17000000000007</v>
      </c>
      <c r="H43" s="15">
        <v>270</v>
      </c>
      <c r="I43" s="21">
        <v>31100</v>
      </c>
    </row>
    <row r="44" spans="1:9">
      <c r="A44" s="11">
        <f t="shared" si="1"/>
        <v>43</v>
      </c>
      <c r="B44" s="11" t="s">
        <v>46</v>
      </c>
      <c r="C44" s="11" t="s">
        <v>50</v>
      </c>
      <c r="D44" s="11" t="s">
        <v>69</v>
      </c>
      <c r="E44" s="15">
        <v>8140</v>
      </c>
      <c r="F44" s="15">
        <v>3294</v>
      </c>
      <c r="G44" s="13">
        <v>699.29300000000001</v>
      </c>
      <c r="H44" s="15">
        <v>283</v>
      </c>
      <c r="I44" s="21">
        <v>37984</v>
      </c>
    </row>
    <row r="45" spans="1:9" ht="30">
      <c r="A45" s="11">
        <f t="shared" si="1"/>
        <v>44</v>
      </c>
      <c r="B45" s="11" t="s">
        <v>46</v>
      </c>
      <c r="C45" s="11" t="s">
        <v>44</v>
      </c>
      <c r="D45" s="11" t="s">
        <v>72</v>
      </c>
      <c r="E45" s="15">
        <v>2560</v>
      </c>
      <c r="F45" s="15">
        <v>1036</v>
      </c>
      <c r="G45" s="13">
        <v>800.60400000000004</v>
      </c>
      <c r="H45" s="15">
        <v>324</v>
      </c>
      <c r="I45" s="17">
        <v>30344</v>
      </c>
    </row>
    <row r="46" spans="1:9">
      <c r="A46" s="11">
        <f t="shared" si="1"/>
        <v>45</v>
      </c>
      <c r="B46" s="11" t="s">
        <v>252</v>
      </c>
      <c r="C46" s="11" t="s">
        <v>140</v>
      </c>
      <c r="D46" s="11" t="s">
        <v>126</v>
      </c>
      <c r="E46" s="22" t="s">
        <v>141</v>
      </c>
      <c r="F46" s="22" t="s">
        <v>142</v>
      </c>
      <c r="G46" s="13">
        <v>800.60400000000004</v>
      </c>
      <c r="H46" s="11">
        <v>324</v>
      </c>
      <c r="I46" s="17">
        <v>38908</v>
      </c>
    </row>
    <row r="47" spans="1:9" ht="30">
      <c r="A47" s="11">
        <f t="shared" si="1"/>
        <v>46</v>
      </c>
      <c r="B47" s="11" t="s">
        <v>252</v>
      </c>
      <c r="C47" s="11" t="s">
        <v>93</v>
      </c>
      <c r="D47" s="11" t="s">
        <v>90</v>
      </c>
      <c r="E47" s="15">
        <v>17456</v>
      </c>
      <c r="F47" s="15">
        <v>7064</v>
      </c>
      <c r="G47" s="13">
        <v>810.48800000000006</v>
      </c>
      <c r="H47" s="15">
        <v>328</v>
      </c>
      <c r="I47" s="17">
        <v>41953</v>
      </c>
    </row>
    <row r="48" spans="1:9" ht="30">
      <c r="A48" s="11">
        <f t="shared" si="1"/>
        <v>47</v>
      </c>
      <c r="B48" s="11" t="s">
        <v>46</v>
      </c>
      <c r="C48" s="11" t="s">
        <v>30</v>
      </c>
      <c r="D48" s="11" t="s">
        <v>68</v>
      </c>
      <c r="E48" s="15">
        <v>8600</v>
      </c>
      <c r="F48" s="15">
        <v>3480</v>
      </c>
      <c r="G48" s="13">
        <v>827.78500000000008</v>
      </c>
      <c r="H48" s="15">
        <v>335</v>
      </c>
      <c r="I48" s="17">
        <v>34134</v>
      </c>
    </row>
    <row r="49" spans="1:9" ht="30">
      <c r="A49" s="11">
        <f t="shared" si="1"/>
        <v>48</v>
      </c>
      <c r="B49" s="11" t="s">
        <v>252</v>
      </c>
      <c r="C49" s="11" t="s">
        <v>95</v>
      </c>
      <c r="D49" s="11" t="s">
        <v>90</v>
      </c>
      <c r="E49" s="15">
        <v>16361</v>
      </c>
      <c r="F49" s="15">
        <v>6221</v>
      </c>
      <c r="G49" s="13">
        <v>842.61099999999999</v>
      </c>
      <c r="H49" s="15">
        <v>341</v>
      </c>
      <c r="I49" s="17">
        <v>41953</v>
      </c>
    </row>
    <row r="50" spans="1:9">
      <c r="A50" s="11">
        <f t="shared" si="1"/>
        <v>49</v>
      </c>
      <c r="B50" s="11" t="s">
        <v>46</v>
      </c>
      <c r="C50" s="11" t="s">
        <v>6</v>
      </c>
      <c r="D50" s="11" t="s">
        <v>64</v>
      </c>
      <c r="E50" s="15">
        <v>14000</v>
      </c>
      <c r="F50" s="15">
        <v>5566</v>
      </c>
      <c r="G50" s="13">
        <v>976.04500000000007</v>
      </c>
      <c r="H50" s="15">
        <v>395</v>
      </c>
      <c r="I50" s="17">
        <v>38565</v>
      </c>
    </row>
    <row r="51" spans="1:9">
      <c r="A51" s="11">
        <f t="shared" si="1"/>
        <v>50</v>
      </c>
      <c r="B51" s="11" t="s">
        <v>46</v>
      </c>
      <c r="C51" s="11" t="s">
        <v>27</v>
      </c>
      <c r="D51" s="11" t="s">
        <v>68</v>
      </c>
      <c r="E51" s="15">
        <v>15000</v>
      </c>
      <c r="F51" s="15">
        <v>6070</v>
      </c>
      <c r="G51" s="13">
        <v>988.40000000000009</v>
      </c>
      <c r="H51" s="15">
        <v>400</v>
      </c>
      <c r="I51" s="17">
        <v>32954</v>
      </c>
    </row>
    <row r="52" spans="1:9">
      <c r="A52" s="11">
        <f t="shared" si="1"/>
        <v>51</v>
      </c>
      <c r="B52" s="11" t="s">
        <v>46</v>
      </c>
      <c r="C52" s="11" t="s">
        <v>23</v>
      </c>
      <c r="D52" s="11" t="s">
        <v>66</v>
      </c>
      <c r="E52" s="15">
        <v>6000</v>
      </c>
      <c r="F52" s="15">
        <v>2428</v>
      </c>
      <c r="G52" s="13">
        <v>1000.755</v>
      </c>
      <c r="H52" s="15">
        <v>405</v>
      </c>
      <c r="I52" s="17">
        <v>36269</v>
      </c>
    </row>
    <row r="53" spans="1:9" ht="30">
      <c r="A53" s="11">
        <f t="shared" si="1"/>
        <v>52</v>
      </c>
      <c r="B53" s="11" t="s">
        <v>251</v>
      </c>
      <c r="C53" s="16" t="s">
        <v>223</v>
      </c>
      <c r="D53" s="16" t="s">
        <v>224</v>
      </c>
      <c r="E53" s="16">
        <v>109400</v>
      </c>
      <c r="F53" s="16">
        <v>44273</v>
      </c>
      <c r="G53" s="13">
        <v>1000.755</v>
      </c>
      <c r="H53" s="16">
        <v>405</v>
      </c>
      <c r="I53" s="23">
        <v>34820</v>
      </c>
    </row>
    <row r="54" spans="1:9">
      <c r="A54" s="11">
        <f t="shared" si="1"/>
        <v>53</v>
      </c>
      <c r="B54" s="11" t="s">
        <v>46</v>
      </c>
      <c r="C54" s="11" t="s">
        <v>34</v>
      </c>
      <c r="D54" s="11" t="s">
        <v>68</v>
      </c>
      <c r="E54" s="15">
        <v>8260</v>
      </c>
      <c r="F54" s="15">
        <v>3342</v>
      </c>
      <c r="G54" s="13">
        <v>1027.9360000000001</v>
      </c>
      <c r="H54" s="15">
        <v>416</v>
      </c>
      <c r="I54" s="17">
        <v>36298</v>
      </c>
    </row>
    <row r="55" spans="1:9">
      <c r="A55" s="11">
        <f t="shared" si="1"/>
        <v>54</v>
      </c>
      <c r="B55" s="11" t="s">
        <v>252</v>
      </c>
      <c r="C55" s="11" t="s">
        <v>113</v>
      </c>
      <c r="D55" s="11" t="s">
        <v>106</v>
      </c>
      <c r="E55" s="16" t="s">
        <v>114</v>
      </c>
      <c r="F55" s="22" t="s">
        <v>115</v>
      </c>
      <c r="G55" s="13">
        <v>1119.3630000000001</v>
      </c>
      <c r="H55" s="22">
        <v>453</v>
      </c>
      <c r="I55" s="17">
        <v>42422</v>
      </c>
    </row>
    <row r="56" spans="1:9" ht="30">
      <c r="A56" s="11">
        <f t="shared" si="1"/>
        <v>55</v>
      </c>
      <c r="B56" s="11" t="s">
        <v>252</v>
      </c>
      <c r="C56" s="11" t="s">
        <v>102</v>
      </c>
      <c r="D56" s="11" t="s">
        <v>90</v>
      </c>
      <c r="E56" s="15">
        <v>42880</v>
      </c>
      <c r="F56" s="15">
        <v>17353</v>
      </c>
      <c r="G56" s="13">
        <v>1233.029</v>
      </c>
      <c r="H56" s="15">
        <v>499</v>
      </c>
      <c r="I56" s="17">
        <v>32909</v>
      </c>
    </row>
    <row r="57" spans="1:9" ht="30">
      <c r="A57" s="11">
        <f t="shared" si="1"/>
        <v>56</v>
      </c>
      <c r="B57" s="11" t="s">
        <v>252</v>
      </c>
      <c r="C57" s="11" t="s">
        <v>94</v>
      </c>
      <c r="D57" s="11" t="s">
        <v>90</v>
      </c>
      <c r="E57" s="15">
        <v>16660</v>
      </c>
      <c r="F57" s="15">
        <v>6742</v>
      </c>
      <c r="G57" s="13">
        <v>1299.7460000000001</v>
      </c>
      <c r="H57" s="15">
        <v>526</v>
      </c>
      <c r="I57" s="17">
        <v>41953</v>
      </c>
    </row>
    <row r="58" spans="1:9" ht="30">
      <c r="A58" s="11">
        <f t="shared" si="1"/>
        <v>57</v>
      </c>
      <c r="B58" s="11" t="s">
        <v>46</v>
      </c>
      <c r="C58" s="11" t="s">
        <v>5</v>
      </c>
      <c r="D58" s="11" t="s">
        <v>64</v>
      </c>
      <c r="E58" s="15">
        <v>9100</v>
      </c>
      <c r="F58" s="15">
        <v>3683</v>
      </c>
      <c r="G58" s="13">
        <v>1490.0130000000001</v>
      </c>
      <c r="H58" s="15">
        <v>603</v>
      </c>
      <c r="I58" s="17">
        <v>41579</v>
      </c>
    </row>
    <row r="59" spans="1:9">
      <c r="A59" s="11">
        <f t="shared" si="1"/>
        <v>58</v>
      </c>
      <c r="B59" s="11" t="s">
        <v>46</v>
      </c>
      <c r="C59" s="11" t="s">
        <v>36</v>
      </c>
      <c r="D59" s="11" t="s">
        <v>69</v>
      </c>
      <c r="E59" s="15">
        <v>21120</v>
      </c>
      <c r="F59" s="15">
        <v>8951</v>
      </c>
      <c r="G59" s="13">
        <v>1490.0130000000001</v>
      </c>
      <c r="H59" s="15">
        <v>603</v>
      </c>
      <c r="I59" s="21">
        <v>30641</v>
      </c>
    </row>
    <row r="60" spans="1:9">
      <c r="A60" s="11">
        <f t="shared" si="1"/>
        <v>59</v>
      </c>
      <c r="B60" s="11" t="s">
        <v>46</v>
      </c>
      <c r="C60" s="18" t="s">
        <v>21</v>
      </c>
      <c r="D60" s="11" t="s">
        <v>66</v>
      </c>
      <c r="E60" s="15">
        <v>11400</v>
      </c>
      <c r="F60" s="15">
        <v>4613</v>
      </c>
      <c r="G60" s="13">
        <v>1499.8970000000002</v>
      </c>
      <c r="H60" s="15">
        <v>607</v>
      </c>
      <c r="I60" s="17">
        <v>33658</v>
      </c>
    </row>
    <row r="61" spans="1:9" ht="45">
      <c r="A61" s="11">
        <f t="shared" si="1"/>
        <v>60</v>
      </c>
      <c r="B61" s="11" t="s">
        <v>46</v>
      </c>
      <c r="C61" s="11" t="s">
        <v>40</v>
      </c>
      <c r="D61" s="11" t="s">
        <v>69</v>
      </c>
      <c r="E61" s="15">
        <v>17633</v>
      </c>
      <c r="F61" s="15">
        <v>7136</v>
      </c>
      <c r="G61" s="13">
        <v>1499.8970000000002</v>
      </c>
      <c r="H61" s="15">
        <v>607</v>
      </c>
      <c r="I61" s="21">
        <v>41579</v>
      </c>
    </row>
    <row r="62" spans="1:9" ht="30">
      <c r="A62" s="11">
        <f t="shared" si="1"/>
        <v>61</v>
      </c>
      <c r="B62" s="11" t="s">
        <v>226</v>
      </c>
      <c r="C62" s="11" t="s">
        <v>226</v>
      </c>
      <c r="D62" s="11" t="s">
        <v>235</v>
      </c>
      <c r="E62" s="15">
        <v>408000</v>
      </c>
      <c r="F62" s="15">
        <v>165112</v>
      </c>
      <c r="G62" s="13">
        <v>1499.8970000000002</v>
      </c>
      <c r="H62" s="15">
        <v>607</v>
      </c>
      <c r="I62" s="21">
        <v>29955</v>
      </c>
    </row>
    <row r="63" spans="1:9" ht="30">
      <c r="A63" s="11">
        <f t="shared" si="1"/>
        <v>62</v>
      </c>
      <c r="B63" s="11" t="s">
        <v>252</v>
      </c>
      <c r="C63" s="11" t="s">
        <v>152</v>
      </c>
      <c r="D63" s="11" t="s">
        <v>153</v>
      </c>
      <c r="E63" s="22" t="s">
        <v>154</v>
      </c>
      <c r="F63" s="22" t="s">
        <v>155</v>
      </c>
      <c r="G63" s="13">
        <v>1499.8970000000002</v>
      </c>
      <c r="H63" s="11">
        <v>607</v>
      </c>
      <c r="I63" s="17">
        <v>32625</v>
      </c>
    </row>
    <row r="64" spans="1:9">
      <c r="A64" s="11">
        <f t="shared" si="1"/>
        <v>63</v>
      </c>
      <c r="B64" s="11" t="s">
        <v>46</v>
      </c>
      <c r="C64" s="11" t="s">
        <v>29</v>
      </c>
      <c r="D64" s="11" t="s">
        <v>68</v>
      </c>
      <c r="E64" s="15">
        <v>6650</v>
      </c>
      <c r="F64" s="15">
        <v>2691</v>
      </c>
      <c r="G64" s="13">
        <v>1502.3679999999999</v>
      </c>
      <c r="H64" s="15">
        <v>608</v>
      </c>
      <c r="I64" s="17">
        <v>34183</v>
      </c>
    </row>
    <row r="65" spans="1:9">
      <c r="A65" s="11">
        <f t="shared" si="1"/>
        <v>64</v>
      </c>
      <c r="B65" s="11" t="s">
        <v>252</v>
      </c>
      <c r="C65" s="11" t="s">
        <v>100</v>
      </c>
      <c r="D65" s="11" t="s">
        <v>90</v>
      </c>
      <c r="E65" s="15">
        <v>46794</v>
      </c>
      <c r="F65" s="15">
        <v>18936</v>
      </c>
      <c r="G65" s="13">
        <v>1517.194</v>
      </c>
      <c r="H65" s="15">
        <v>614</v>
      </c>
      <c r="I65" s="17">
        <v>41953</v>
      </c>
    </row>
    <row r="66" spans="1:9">
      <c r="A66" s="11">
        <f t="shared" si="1"/>
        <v>65</v>
      </c>
      <c r="B66" s="11" t="s">
        <v>46</v>
      </c>
      <c r="C66" s="11" t="s">
        <v>28</v>
      </c>
      <c r="D66" s="11" t="s">
        <v>68</v>
      </c>
      <c r="E66" s="15">
        <v>5760</v>
      </c>
      <c r="F66" s="15">
        <v>2331</v>
      </c>
      <c r="G66" s="13">
        <v>1628.3890000000001</v>
      </c>
      <c r="H66" s="15">
        <v>659</v>
      </c>
      <c r="I66" s="17">
        <v>34183</v>
      </c>
    </row>
    <row r="67" spans="1:9">
      <c r="A67" s="11">
        <f t="shared" ref="A67:A75" si="2">A66+1</f>
        <v>66</v>
      </c>
      <c r="B67" s="11" t="s">
        <v>46</v>
      </c>
      <c r="C67" s="11" t="s">
        <v>32</v>
      </c>
      <c r="D67" s="11" t="s">
        <v>68</v>
      </c>
      <c r="E67" s="15">
        <v>2700</v>
      </c>
      <c r="F67" s="15">
        <v>1093</v>
      </c>
      <c r="G67" s="13">
        <v>1653.0990000000002</v>
      </c>
      <c r="H67" s="15">
        <v>669</v>
      </c>
      <c r="I67" s="17">
        <v>32566</v>
      </c>
    </row>
    <row r="68" spans="1:9">
      <c r="A68" s="11">
        <f t="shared" si="2"/>
        <v>67</v>
      </c>
      <c r="B68" s="11" t="s">
        <v>46</v>
      </c>
      <c r="C68" s="11" t="s">
        <v>17</v>
      </c>
      <c r="D68" s="11" t="s">
        <v>65</v>
      </c>
      <c r="E68" s="15">
        <v>27500</v>
      </c>
      <c r="F68" s="15">
        <v>11129</v>
      </c>
      <c r="G68" s="13">
        <v>1700.048</v>
      </c>
      <c r="H68" s="15">
        <v>688</v>
      </c>
      <c r="I68" s="17">
        <v>30634</v>
      </c>
    </row>
    <row r="69" spans="1:9" ht="30">
      <c r="A69" s="11">
        <f t="shared" si="2"/>
        <v>68</v>
      </c>
      <c r="B69" s="24" t="s">
        <v>46</v>
      </c>
      <c r="C69" s="11" t="s">
        <v>4</v>
      </c>
      <c r="D69" s="11" t="s">
        <v>64</v>
      </c>
      <c r="E69" s="15">
        <v>11000</v>
      </c>
      <c r="F69" s="15">
        <v>4452</v>
      </c>
      <c r="G69" s="13">
        <v>1798.8880000000001</v>
      </c>
      <c r="H69" s="15">
        <v>728</v>
      </c>
      <c r="I69" s="17">
        <v>41579</v>
      </c>
    </row>
    <row r="70" spans="1:9" ht="30">
      <c r="A70" s="11">
        <f t="shared" si="2"/>
        <v>69</v>
      </c>
      <c r="B70" s="11" t="s">
        <v>252</v>
      </c>
      <c r="C70" s="11" t="s">
        <v>92</v>
      </c>
      <c r="D70" s="11" t="s">
        <v>90</v>
      </c>
      <c r="E70" s="15">
        <v>19086</v>
      </c>
      <c r="F70" s="15">
        <v>7724</v>
      </c>
      <c r="G70" s="13">
        <v>1944.6770000000001</v>
      </c>
      <c r="H70" s="15">
        <v>787</v>
      </c>
      <c r="I70" s="17">
        <v>41953</v>
      </c>
    </row>
    <row r="71" spans="1:9" ht="30">
      <c r="A71" s="11">
        <f t="shared" si="2"/>
        <v>70</v>
      </c>
      <c r="B71" s="11" t="s">
        <v>198</v>
      </c>
      <c r="C71" s="11" t="s">
        <v>201</v>
      </c>
      <c r="D71" s="11" t="s">
        <v>202</v>
      </c>
      <c r="E71" s="15">
        <v>10000</v>
      </c>
      <c r="F71" s="15">
        <v>4047</v>
      </c>
      <c r="G71" s="13">
        <v>1999.039</v>
      </c>
      <c r="H71" s="15">
        <v>809</v>
      </c>
      <c r="I71" s="21">
        <v>30343</v>
      </c>
    </row>
    <row r="72" spans="1:9">
      <c r="A72" s="11">
        <f t="shared" si="2"/>
        <v>71</v>
      </c>
      <c r="B72" s="11" t="s">
        <v>198</v>
      </c>
      <c r="C72" s="11" t="s">
        <v>203</v>
      </c>
      <c r="D72" s="11" t="s">
        <v>203</v>
      </c>
      <c r="E72" s="15" t="s">
        <v>8</v>
      </c>
      <c r="F72" s="15" t="s">
        <v>8</v>
      </c>
      <c r="G72" s="13">
        <v>1999.039</v>
      </c>
      <c r="H72" s="15">
        <v>809</v>
      </c>
      <c r="I72" s="21">
        <v>30634</v>
      </c>
    </row>
    <row r="73" spans="1:9">
      <c r="A73" s="11">
        <f t="shared" si="2"/>
        <v>72</v>
      </c>
      <c r="B73" s="11" t="s">
        <v>252</v>
      </c>
      <c r="C73" s="11" t="s">
        <v>122</v>
      </c>
      <c r="D73" s="11" t="s">
        <v>106</v>
      </c>
      <c r="E73" s="16" t="s">
        <v>123</v>
      </c>
      <c r="F73" s="22" t="s">
        <v>124</v>
      </c>
      <c r="G73" s="13">
        <v>2058.3429999999998</v>
      </c>
      <c r="H73" s="15">
        <v>833</v>
      </c>
      <c r="I73" s="17">
        <v>37102</v>
      </c>
    </row>
    <row r="74" spans="1:9">
      <c r="A74" s="11">
        <f t="shared" si="2"/>
        <v>73</v>
      </c>
      <c r="B74" s="11" t="s">
        <v>252</v>
      </c>
      <c r="C74" s="11" t="s">
        <v>143</v>
      </c>
      <c r="D74" s="11" t="s">
        <v>126</v>
      </c>
      <c r="E74" s="22" t="s">
        <v>144</v>
      </c>
      <c r="F74" s="22" t="s">
        <v>145</v>
      </c>
      <c r="G74" s="13">
        <v>2075.64</v>
      </c>
      <c r="H74" s="11">
        <v>840</v>
      </c>
      <c r="I74" s="17">
        <v>34449</v>
      </c>
    </row>
    <row r="75" spans="1:9" ht="30">
      <c r="A75" s="11">
        <f t="shared" si="2"/>
        <v>74</v>
      </c>
      <c r="B75" s="11" t="s">
        <v>252</v>
      </c>
      <c r="C75" s="11" t="s">
        <v>101</v>
      </c>
      <c r="D75" s="11" t="s">
        <v>90</v>
      </c>
      <c r="E75" s="15">
        <v>59828</v>
      </c>
      <c r="F75" s="15">
        <v>24212</v>
      </c>
      <c r="G75" s="13">
        <v>2164.596</v>
      </c>
      <c r="H75" s="15">
        <v>876</v>
      </c>
      <c r="I75" s="17">
        <v>41953</v>
      </c>
    </row>
    <row r="76" spans="1:9">
      <c r="A76" s="11">
        <f t="shared" ref="A76:A139" si="3">A75+1</f>
        <v>75</v>
      </c>
      <c r="B76" s="11" t="s">
        <v>252</v>
      </c>
      <c r="C76" s="11" t="s">
        <v>91</v>
      </c>
      <c r="D76" s="11" t="s">
        <v>90</v>
      </c>
      <c r="E76" s="15">
        <v>53342</v>
      </c>
      <c r="F76" s="15">
        <v>21587</v>
      </c>
      <c r="G76" s="13">
        <v>2181.893</v>
      </c>
      <c r="H76" s="15">
        <v>883</v>
      </c>
      <c r="I76" s="17">
        <v>41953</v>
      </c>
    </row>
    <row r="77" spans="1:9" ht="30">
      <c r="A77" s="11">
        <f t="shared" si="3"/>
        <v>76</v>
      </c>
      <c r="B77" s="11" t="s">
        <v>46</v>
      </c>
      <c r="C77" s="11" t="s">
        <v>183</v>
      </c>
      <c r="D77" s="15" t="s">
        <v>184</v>
      </c>
      <c r="E77" s="15">
        <v>64640</v>
      </c>
      <c r="F77" s="15">
        <v>26159</v>
      </c>
      <c r="G77" s="13">
        <v>2399.3409999999999</v>
      </c>
      <c r="H77" s="15">
        <v>971</v>
      </c>
      <c r="I77" s="21">
        <v>30734</v>
      </c>
    </row>
    <row r="78" spans="1:9">
      <c r="A78" s="11">
        <f t="shared" si="3"/>
        <v>77</v>
      </c>
      <c r="B78" s="11" t="s">
        <v>46</v>
      </c>
      <c r="C78" s="11" t="s">
        <v>52</v>
      </c>
      <c r="D78" s="11" t="s">
        <v>69</v>
      </c>
      <c r="E78" s="15">
        <v>36240</v>
      </c>
      <c r="F78" s="15">
        <v>14666</v>
      </c>
      <c r="G78" s="13">
        <v>2495.71</v>
      </c>
      <c r="H78" s="15">
        <v>1010</v>
      </c>
      <c r="I78" s="21">
        <v>30641</v>
      </c>
    </row>
    <row r="79" spans="1:9">
      <c r="A79" s="11">
        <f t="shared" si="3"/>
        <v>78</v>
      </c>
      <c r="B79" s="11" t="s">
        <v>46</v>
      </c>
      <c r="C79" s="11" t="s">
        <v>12</v>
      </c>
      <c r="D79" s="11" t="s">
        <v>65</v>
      </c>
      <c r="E79" s="15">
        <v>57600</v>
      </c>
      <c r="F79" s="15">
        <v>23310</v>
      </c>
      <c r="G79" s="13">
        <v>2498.181</v>
      </c>
      <c r="H79" s="15">
        <v>1011</v>
      </c>
      <c r="I79" s="17">
        <v>30578</v>
      </c>
    </row>
    <row r="80" spans="1:9">
      <c r="A80" s="11">
        <f t="shared" si="3"/>
        <v>79</v>
      </c>
      <c r="B80" s="11" t="s">
        <v>252</v>
      </c>
      <c r="C80" s="11" t="s">
        <v>96</v>
      </c>
      <c r="D80" s="11" t="s">
        <v>90</v>
      </c>
      <c r="E80" s="15">
        <v>21430</v>
      </c>
      <c r="F80" s="15">
        <v>8672</v>
      </c>
      <c r="G80" s="13">
        <v>2606.9050000000002</v>
      </c>
      <c r="H80" s="15">
        <v>1055</v>
      </c>
      <c r="I80" s="17">
        <v>41953</v>
      </c>
    </row>
    <row r="81" spans="1:9">
      <c r="A81" s="11">
        <f t="shared" si="3"/>
        <v>80</v>
      </c>
      <c r="B81" s="11" t="s">
        <v>252</v>
      </c>
      <c r="C81" s="11" t="s">
        <v>99</v>
      </c>
      <c r="D81" s="11" t="s">
        <v>90</v>
      </c>
      <c r="E81" s="15">
        <v>27125</v>
      </c>
      <c r="F81" s="15">
        <v>10977</v>
      </c>
      <c r="G81" s="13">
        <v>2624.2020000000002</v>
      </c>
      <c r="H81" s="15">
        <v>1062</v>
      </c>
      <c r="I81" s="17">
        <v>41953</v>
      </c>
    </row>
    <row r="82" spans="1:9" ht="30">
      <c r="A82" s="11">
        <f t="shared" si="3"/>
        <v>81</v>
      </c>
      <c r="B82" s="11" t="s">
        <v>252</v>
      </c>
      <c r="C82" s="11" t="s">
        <v>119</v>
      </c>
      <c r="D82" s="11" t="s">
        <v>232</v>
      </c>
      <c r="E82" s="16" t="s">
        <v>120</v>
      </c>
      <c r="F82" s="22" t="s">
        <v>121</v>
      </c>
      <c r="G82" s="13">
        <v>2695.8609999999999</v>
      </c>
      <c r="H82" s="15">
        <v>1091</v>
      </c>
      <c r="I82" s="17">
        <v>29833</v>
      </c>
    </row>
    <row r="83" spans="1:9" ht="30">
      <c r="A83" s="11">
        <f t="shared" si="3"/>
        <v>82</v>
      </c>
      <c r="B83" s="11" t="s">
        <v>46</v>
      </c>
      <c r="C83" s="11" t="s">
        <v>39</v>
      </c>
      <c r="D83" s="11" t="s">
        <v>69</v>
      </c>
      <c r="E83" s="15">
        <v>19010</v>
      </c>
      <c r="F83" s="15">
        <v>7693</v>
      </c>
      <c r="G83" s="13">
        <v>2858.9470000000001</v>
      </c>
      <c r="H83" s="15">
        <v>1157</v>
      </c>
      <c r="I83" s="21">
        <v>39195</v>
      </c>
    </row>
    <row r="84" spans="1:9" ht="45">
      <c r="A84" s="11">
        <f t="shared" si="3"/>
        <v>83</v>
      </c>
      <c r="B84" s="11" t="s">
        <v>251</v>
      </c>
      <c r="C84" s="16" t="s">
        <v>209</v>
      </c>
      <c r="D84" s="16" t="s">
        <v>236</v>
      </c>
      <c r="E84" s="16">
        <v>1152000</v>
      </c>
      <c r="F84" s="16">
        <v>466198</v>
      </c>
      <c r="G84" s="13">
        <v>2999.7940000000003</v>
      </c>
      <c r="H84" s="16">
        <v>1214</v>
      </c>
      <c r="I84" s="23">
        <v>31404</v>
      </c>
    </row>
    <row r="85" spans="1:9">
      <c r="A85" s="11">
        <f t="shared" si="3"/>
        <v>84</v>
      </c>
      <c r="B85" s="11" t="s">
        <v>46</v>
      </c>
      <c r="C85" s="11" t="s">
        <v>45</v>
      </c>
      <c r="D85" s="11" t="s">
        <v>73</v>
      </c>
      <c r="E85" s="15">
        <v>15360</v>
      </c>
      <c r="F85" s="15">
        <v>6216</v>
      </c>
      <c r="G85" s="13">
        <v>3002.2650000000003</v>
      </c>
      <c r="H85" s="15">
        <v>1215</v>
      </c>
      <c r="I85" s="17">
        <v>30312</v>
      </c>
    </row>
    <row r="86" spans="1:9">
      <c r="A86" s="11">
        <f t="shared" si="3"/>
        <v>85</v>
      </c>
      <c r="B86" s="11" t="s">
        <v>46</v>
      </c>
      <c r="C86" s="11" t="s">
        <v>16</v>
      </c>
      <c r="D86" s="11" t="s">
        <v>65</v>
      </c>
      <c r="E86" s="15">
        <v>22400</v>
      </c>
      <c r="F86" s="15">
        <v>9065</v>
      </c>
      <c r="G86" s="13">
        <v>3002.2650000000003</v>
      </c>
      <c r="H86" s="15">
        <v>1215</v>
      </c>
      <c r="I86" s="17">
        <v>35482</v>
      </c>
    </row>
    <row r="87" spans="1:9">
      <c r="A87" s="11">
        <f t="shared" si="3"/>
        <v>86</v>
      </c>
      <c r="B87" s="11" t="s">
        <v>252</v>
      </c>
      <c r="C87" s="11" t="s">
        <v>104</v>
      </c>
      <c r="D87" s="11" t="s">
        <v>90</v>
      </c>
      <c r="E87" s="15">
        <v>22400</v>
      </c>
      <c r="F87" s="15">
        <v>9065</v>
      </c>
      <c r="G87" s="13">
        <v>3093.692</v>
      </c>
      <c r="H87" s="15">
        <v>1252</v>
      </c>
      <c r="I87" s="17">
        <v>30113</v>
      </c>
    </row>
    <row r="88" spans="1:9">
      <c r="A88" s="11">
        <f t="shared" si="3"/>
        <v>87</v>
      </c>
      <c r="B88" s="11" t="s">
        <v>46</v>
      </c>
      <c r="C88" s="11" t="s">
        <v>7</v>
      </c>
      <c r="D88" s="11" t="s">
        <v>64</v>
      </c>
      <c r="E88" s="15">
        <v>32294</v>
      </c>
      <c r="F88" s="15">
        <v>13069</v>
      </c>
      <c r="G88" s="13">
        <v>3249.3650000000002</v>
      </c>
      <c r="H88" s="15">
        <v>1315</v>
      </c>
      <c r="I88" s="17">
        <v>38240</v>
      </c>
    </row>
    <row r="89" spans="1:9" ht="30">
      <c r="A89" s="11">
        <f t="shared" si="3"/>
        <v>88</v>
      </c>
      <c r="B89" s="11" t="s">
        <v>252</v>
      </c>
      <c r="C89" s="11" t="s">
        <v>150</v>
      </c>
      <c r="D89" s="11" t="s">
        <v>151</v>
      </c>
      <c r="E89" s="11">
        <v>96100</v>
      </c>
      <c r="F89" s="11">
        <v>38850</v>
      </c>
      <c r="G89" s="13">
        <v>4000.549</v>
      </c>
      <c r="H89" s="11">
        <v>1619</v>
      </c>
      <c r="I89" s="17">
        <v>30225</v>
      </c>
    </row>
    <row r="90" spans="1:9">
      <c r="A90" s="11">
        <f t="shared" si="3"/>
        <v>89</v>
      </c>
      <c r="B90" s="11" t="s">
        <v>46</v>
      </c>
      <c r="C90" s="11" t="s">
        <v>62</v>
      </c>
      <c r="D90" s="11" t="s">
        <v>231</v>
      </c>
      <c r="E90" s="15">
        <v>202476</v>
      </c>
      <c r="F90" s="15">
        <v>81939</v>
      </c>
      <c r="G90" s="13">
        <v>4000.549</v>
      </c>
      <c r="H90" s="15">
        <v>1619</v>
      </c>
      <c r="I90" s="21">
        <v>43108</v>
      </c>
    </row>
    <row r="91" spans="1:9" ht="30">
      <c r="A91" s="11">
        <f t="shared" si="3"/>
        <v>90</v>
      </c>
      <c r="B91" s="11" t="s">
        <v>46</v>
      </c>
      <c r="C91" s="11" t="s">
        <v>47</v>
      </c>
      <c r="D91" s="11" t="s">
        <v>68</v>
      </c>
      <c r="E91" s="15">
        <v>8300</v>
      </c>
      <c r="F91" s="15">
        <v>3359</v>
      </c>
      <c r="G91" s="13">
        <v>4114.2150000000001</v>
      </c>
      <c r="H91" s="15">
        <v>1665</v>
      </c>
      <c r="I91" s="17">
        <v>38103</v>
      </c>
    </row>
    <row r="92" spans="1:9">
      <c r="A92" s="11">
        <f t="shared" si="3"/>
        <v>91</v>
      </c>
      <c r="B92" s="11" t="s">
        <v>252</v>
      </c>
      <c r="C92" s="11" t="s">
        <v>97</v>
      </c>
      <c r="D92" s="11" t="s">
        <v>90</v>
      </c>
      <c r="E92" s="15">
        <v>17444</v>
      </c>
      <c r="F92" s="15">
        <v>7059</v>
      </c>
      <c r="G92" s="13">
        <v>4153.7510000000002</v>
      </c>
      <c r="H92" s="15">
        <v>1681</v>
      </c>
      <c r="I92" s="17">
        <v>41953</v>
      </c>
    </row>
    <row r="93" spans="1:9">
      <c r="A93" s="11">
        <f t="shared" si="3"/>
        <v>92</v>
      </c>
      <c r="B93" s="11" t="s">
        <v>252</v>
      </c>
      <c r="C93" s="11" t="s">
        <v>105</v>
      </c>
      <c r="D93" s="11" t="s">
        <v>106</v>
      </c>
      <c r="E93" s="16" t="s">
        <v>107</v>
      </c>
      <c r="F93" s="22" t="s">
        <v>108</v>
      </c>
      <c r="G93" s="13">
        <v>4180.9319999999998</v>
      </c>
      <c r="H93" s="22">
        <v>1692</v>
      </c>
      <c r="I93" s="17" t="s">
        <v>109</v>
      </c>
    </row>
    <row r="94" spans="1:9">
      <c r="A94" s="11">
        <f t="shared" si="3"/>
        <v>93</v>
      </c>
      <c r="B94" s="11" t="s">
        <v>46</v>
      </c>
      <c r="C94" s="11" t="s">
        <v>250</v>
      </c>
      <c r="D94" s="11" t="s">
        <v>71</v>
      </c>
      <c r="E94" s="15">
        <v>480000</v>
      </c>
      <c r="F94" s="15">
        <v>194250</v>
      </c>
      <c r="G94" s="13">
        <v>4724.5520000000006</v>
      </c>
      <c r="H94" s="15">
        <v>1912</v>
      </c>
      <c r="I94" s="21">
        <v>31971</v>
      </c>
    </row>
    <row r="95" spans="1:9">
      <c r="A95" s="11">
        <f t="shared" si="3"/>
        <v>94</v>
      </c>
      <c r="B95" s="11" t="s">
        <v>46</v>
      </c>
      <c r="C95" s="11" t="s">
        <v>3</v>
      </c>
      <c r="D95" s="11" t="s">
        <v>64</v>
      </c>
      <c r="E95" s="15" t="s">
        <v>48</v>
      </c>
      <c r="F95" s="16">
        <v>68376</v>
      </c>
      <c r="G95" s="13">
        <v>4976.5940000000001</v>
      </c>
      <c r="H95" s="15">
        <v>2014</v>
      </c>
      <c r="I95" s="17">
        <v>30840</v>
      </c>
    </row>
    <row r="96" spans="1:9">
      <c r="A96" s="11">
        <f t="shared" si="3"/>
        <v>95</v>
      </c>
      <c r="B96" s="11" t="s">
        <v>252</v>
      </c>
      <c r="C96" s="11" t="s">
        <v>137</v>
      </c>
      <c r="D96" s="11" t="s">
        <v>126</v>
      </c>
      <c r="E96" s="22" t="s">
        <v>138</v>
      </c>
      <c r="F96" s="22" t="s">
        <v>139</v>
      </c>
      <c r="G96" s="13">
        <v>4991.42</v>
      </c>
      <c r="H96" s="15">
        <v>2020</v>
      </c>
      <c r="I96" s="17">
        <v>38229</v>
      </c>
    </row>
    <row r="97" spans="1:9" ht="30">
      <c r="A97" s="11">
        <f t="shared" si="3"/>
        <v>96</v>
      </c>
      <c r="B97" s="11" t="s">
        <v>252</v>
      </c>
      <c r="C97" s="11" t="s">
        <v>130</v>
      </c>
      <c r="D97" s="11" t="s">
        <v>126</v>
      </c>
      <c r="E97" s="22" t="s">
        <v>131</v>
      </c>
      <c r="F97" s="22">
        <v>8903</v>
      </c>
      <c r="G97" s="13">
        <v>4998.8330000000005</v>
      </c>
      <c r="H97" s="15">
        <v>2023</v>
      </c>
      <c r="I97" s="17">
        <v>33770</v>
      </c>
    </row>
    <row r="98" spans="1:9">
      <c r="A98" s="11">
        <f t="shared" si="3"/>
        <v>97</v>
      </c>
      <c r="B98" s="11" t="s">
        <v>251</v>
      </c>
      <c r="C98" s="16" t="s">
        <v>221</v>
      </c>
      <c r="D98" s="16" t="s">
        <v>222</v>
      </c>
      <c r="E98" s="16">
        <v>33000</v>
      </c>
      <c r="F98" s="16">
        <v>13355</v>
      </c>
      <c r="G98" s="13">
        <v>4998.8330000000005</v>
      </c>
      <c r="H98" s="16">
        <v>2023</v>
      </c>
      <c r="I98" s="23">
        <v>31009</v>
      </c>
    </row>
    <row r="99" spans="1:9">
      <c r="A99" s="11">
        <f t="shared" si="3"/>
        <v>98</v>
      </c>
      <c r="B99" s="11" t="s">
        <v>253</v>
      </c>
      <c r="C99" s="11" t="s">
        <v>172</v>
      </c>
      <c r="D99" s="15" t="s">
        <v>173</v>
      </c>
      <c r="E99" s="15">
        <v>55400</v>
      </c>
      <c r="F99" s="15">
        <v>22420</v>
      </c>
      <c r="G99" s="13">
        <v>5300.2950000000001</v>
      </c>
      <c r="H99" s="15">
        <v>2145</v>
      </c>
      <c r="I99" s="21">
        <v>38945</v>
      </c>
    </row>
    <row r="100" spans="1:9">
      <c r="A100" s="11">
        <f t="shared" si="3"/>
        <v>99</v>
      </c>
      <c r="B100" s="11" t="s">
        <v>46</v>
      </c>
      <c r="C100" s="11" t="s">
        <v>43</v>
      </c>
      <c r="D100" s="11" t="s">
        <v>71</v>
      </c>
      <c r="E100" s="15" t="s">
        <v>8</v>
      </c>
      <c r="F100" s="15" t="s">
        <v>8</v>
      </c>
      <c r="G100" s="13">
        <v>5564.692</v>
      </c>
      <c r="H100" s="15">
        <v>2252</v>
      </c>
      <c r="I100" s="21">
        <v>29955</v>
      </c>
    </row>
    <row r="101" spans="1:9" ht="75">
      <c r="A101" s="11">
        <f t="shared" si="3"/>
        <v>100</v>
      </c>
      <c r="B101" s="11" t="s">
        <v>198</v>
      </c>
      <c r="C101" s="11" t="s">
        <v>198</v>
      </c>
      <c r="D101" s="11" t="s">
        <v>199</v>
      </c>
      <c r="E101" s="15">
        <v>2600000</v>
      </c>
      <c r="F101" s="15" t="s">
        <v>200</v>
      </c>
      <c r="G101" s="13">
        <v>5999.5880000000006</v>
      </c>
      <c r="H101" s="15">
        <v>2428</v>
      </c>
      <c r="I101" s="21">
        <v>32129</v>
      </c>
    </row>
    <row r="102" spans="1:9" ht="16">
      <c r="A102" s="11">
        <f t="shared" si="3"/>
        <v>101</v>
      </c>
      <c r="B102" s="11" t="s">
        <v>46</v>
      </c>
      <c r="C102" s="11" t="s">
        <v>244</v>
      </c>
      <c r="D102" s="11" t="s">
        <v>67</v>
      </c>
      <c r="E102" s="15">
        <v>37213</v>
      </c>
      <c r="F102" s="15">
        <v>15060</v>
      </c>
      <c r="G102" s="13">
        <v>6397.4189999999999</v>
      </c>
      <c r="H102" s="15">
        <v>2589</v>
      </c>
      <c r="I102" s="17">
        <v>30578</v>
      </c>
    </row>
    <row r="103" spans="1:9">
      <c r="A103" s="11">
        <f t="shared" si="3"/>
        <v>102</v>
      </c>
      <c r="B103" s="11" t="s">
        <v>253</v>
      </c>
      <c r="C103" s="11" t="s">
        <v>180</v>
      </c>
      <c r="D103" s="15" t="s">
        <v>173</v>
      </c>
      <c r="E103" s="15">
        <v>78800</v>
      </c>
      <c r="F103" s="15">
        <v>31889</v>
      </c>
      <c r="G103" s="13">
        <v>6918.8</v>
      </c>
      <c r="H103" s="15">
        <v>2800</v>
      </c>
      <c r="I103" s="21">
        <v>38945</v>
      </c>
    </row>
    <row r="104" spans="1:9">
      <c r="A104" s="11">
        <f t="shared" si="3"/>
        <v>103</v>
      </c>
      <c r="B104" s="11" t="s">
        <v>252</v>
      </c>
      <c r="C104" s="11" t="s">
        <v>134</v>
      </c>
      <c r="D104" s="11" t="s">
        <v>126</v>
      </c>
      <c r="E104" s="22" t="s">
        <v>135</v>
      </c>
      <c r="F104" s="22" t="s">
        <v>136</v>
      </c>
      <c r="G104" s="13">
        <v>7000.3429999999998</v>
      </c>
      <c r="H104" s="22">
        <v>2833</v>
      </c>
      <c r="I104" s="17">
        <v>30452</v>
      </c>
    </row>
    <row r="105" spans="1:9">
      <c r="A105" s="11">
        <f t="shared" si="3"/>
        <v>104</v>
      </c>
      <c r="B105" s="11" t="s">
        <v>46</v>
      </c>
      <c r="C105" s="11" t="s">
        <v>37</v>
      </c>
      <c r="D105" s="11" t="s">
        <v>69</v>
      </c>
      <c r="E105" s="15">
        <v>80000</v>
      </c>
      <c r="F105" s="15">
        <v>32375</v>
      </c>
      <c r="G105" s="13">
        <v>8055.46</v>
      </c>
      <c r="H105" s="15">
        <v>3260</v>
      </c>
      <c r="I105" s="21">
        <v>30565</v>
      </c>
    </row>
    <row r="106" spans="1:9" ht="30">
      <c r="A106" s="11">
        <f t="shared" si="3"/>
        <v>105</v>
      </c>
      <c r="B106" s="11" t="s">
        <v>226</v>
      </c>
      <c r="C106" s="11" t="s">
        <v>227</v>
      </c>
      <c r="D106" s="11" t="s">
        <v>228</v>
      </c>
      <c r="E106" s="15">
        <v>38500</v>
      </c>
      <c r="F106" s="15">
        <v>15581</v>
      </c>
      <c r="G106" s="13">
        <v>8999.3819999999996</v>
      </c>
      <c r="H106" s="15">
        <v>3642</v>
      </c>
      <c r="I106" s="21">
        <v>32150</v>
      </c>
    </row>
    <row r="107" spans="1:9" ht="30">
      <c r="A107" s="11">
        <f t="shared" si="3"/>
        <v>106</v>
      </c>
      <c r="B107" s="11" t="s">
        <v>252</v>
      </c>
      <c r="C107" s="11" t="s">
        <v>98</v>
      </c>
      <c r="D107" s="11" t="s">
        <v>90</v>
      </c>
      <c r="E107" s="15">
        <v>62632</v>
      </c>
      <c r="F107" s="15">
        <v>24346</v>
      </c>
      <c r="G107" s="13">
        <v>9646.7839999999997</v>
      </c>
      <c r="H107" s="15">
        <v>3904</v>
      </c>
      <c r="I107" s="17">
        <v>41953</v>
      </c>
    </row>
    <row r="108" spans="1:9" ht="30">
      <c r="A108" s="11">
        <f t="shared" si="3"/>
        <v>107</v>
      </c>
      <c r="B108" s="11" t="s">
        <v>253</v>
      </c>
      <c r="C108" s="11" t="s">
        <v>174</v>
      </c>
      <c r="D108" s="15" t="s">
        <v>170</v>
      </c>
      <c r="E108" s="15">
        <v>70000</v>
      </c>
      <c r="F108" s="15">
        <v>28328</v>
      </c>
      <c r="G108" s="13">
        <v>11999.176000000001</v>
      </c>
      <c r="H108" s="15">
        <v>4856</v>
      </c>
      <c r="I108" s="21">
        <v>38945</v>
      </c>
    </row>
    <row r="109" spans="1:9">
      <c r="A109" s="11">
        <f t="shared" si="3"/>
        <v>108</v>
      </c>
      <c r="B109" s="11" t="s">
        <v>46</v>
      </c>
      <c r="C109" s="11" t="s">
        <v>42</v>
      </c>
      <c r="D109" s="11" t="s">
        <v>71</v>
      </c>
      <c r="E109" s="15">
        <v>96000</v>
      </c>
      <c r="F109" s="15">
        <v>38850</v>
      </c>
      <c r="G109" s="13">
        <v>13894.433000000001</v>
      </c>
      <c r="H109" s="15">
        <v>5623</v>
      </c>
      <c r="I109" s="21">
        <v>30641</v>
      </c>
    </row>
    <row r="110" spans="1:9">
      <c r="A110" s="11">
        <f t="shared" si="3"/>
        <v>109</v>
      </c>
      <c r="B110" s="11" t="s">
        <v>46</v>
      </c>
      <c r="C110" s="11" t="s">
        <v>35</v>
      </c>
      <c r="D110" s="11" t="s">
        <v>69</v>
      </c>
      <c r="E110" s="15">
        <v>66000</v>
      </c>
      <c r="F110" s="15">
        <v>26709</v>
      </c>
      <c r="G110" s="13">
        <v>14472.647000000001</v>
      </c>
      <c r="H110" s="15">
        <v>5857</v>
      </c>
      <c r="I110" s="21">
        <v>31009</v>
      </c>
    </row>
    <row r="111" spans="1:9">
      <c r="A111" s="11">
        <f t="shared" si="3"/>
        <v>110</v>
      </c>
      <c r="B111" s="11" t="s">
        <v>46</v>
      </c>
      <c r="C111" s="11" t="s">
        <v>58</v>
      </c>
      <c r="D111" s="11" t="s">
        <v>65</v>
      </c>
      <c r="E111" s="15">
        <v>275000</v>
      </c>
      <c r="F111" s="15">
        <v>111389</v>
      </c>
      <c r="G111" s="13">
        <v>16699.018</v>
      </c>
      <c r="H111" s="15">
        <v>6758</v>
      </c>
      <c r="I111" s="17">
        <v>30879</v>
      </c>
    </row>
    <row r="112" spans="1:9">
      <c r="A112" s="11">
        <f t="shared" si="3"/>
        <v>111</v>
      </c>
      <c r="B112" s="11" t="s">
        <v>253</v>
      </c>
      <c r="C112" s="11" t="s">
        <v>175</v>
      </c>
      <c r="D112" s="15" t="s">
        <v>176</v>
      </c>
      <c r="E112" s="15">
        <v>85400</v>
      </c>
      <c r="F112" s="15">
        <v>34560</v>
      </c>
      <c r="G112" s="13">
        <v>21700.322</v>
      </c>
      <c r="H112" s="15">
        <v>8782</v>
      </c>
      <c r="I112" s="21">
        <v>38945</v>
      </c>
    </row>
    <row r="113" spans="1:9">
      <c r="A113" s="11">
        <f t="shared" si="3"/>
        <v>112</v>
      </c>
      <c r="B113" s="11" t="s">
        <v>252</v>
      </c>
      <c r="C113" s="11" t="s">
        <v>125</v>
      </c>
      <c r="D113" s="11" t="s">
        <v>126</v>
      </c>
      <c r="E113" s="16">
        <v>640000</v>
      </c>
      <c r="F113" s="16">
        <v>258999</v>
      </c>
      <c r="G113" s="13">
        <v>22498.455000000002</v>
      </c>
      <c r="H113" s="15">
        <v>9105</v>
      </c>
      <c r="I113" s="17">
        <v>38184</v>
      </c>
    </row>
    <row r="114" spans="1:9">
      <c r="A114" s="11">
        <f t="shared" si="3"/>
        <v>113</v>
      </c>
      <c r="B114" s="11" t="s">
        <v>253</v>
      </c>
      <c r="C114" s="11" t="s">
        <v>188</v>
      </c>
      <c r="D114" s="15" t="s">
        <v>189</v>
      </c>
      <c r="E114" s="15">
        <v>448000</v>
      </c>
      <c r="F114" s="15">
        <v>181299</v>
      </c>
      <c r="G114" s="13">
        <v>37999.038</v>
      </c>
      <c r="H114" s="15">
        <v>15378</v>
      </c>
      <c r="I114" s="21">
        <v>31054</v>
      </c>
    </row>
    <row r="115" spans="1:9">
      <c r="A115" s="11">
        <f t="shared" si="3"/>
        <v>114</v>
      </c>
      <c r="B115" s="11" t="s">
        <v>252</v>
      </c>
      <c r="C115" s="11" t="s">
        <v>89</v>
      </c>
      <c r="D115" s="11" t="s">
        <v>90</v>
      </c>
      <c r="E115" s="15">
        <v>614000</v>
      </c>
      <c r="F115" s="15">
        <v>284476</v>
      </c>
      <c r="G115" s="13">
        <v>39536</v>
      </c>
      <c r="H115" s="15">
        <v>16000</v>
      </c>
      <c r="I115" s="17">
        <v>30623</v>
      </c>
    </row>
    <row r="116" spans="1:9">
      <c r="A116" s="11">
        <f t="shared" si="3"/>
        <v>115</v>
      </c>
      <c r="B116" s="11" t="s">
        <v>253</v>
      </c>
      <c r="C116" s="11" t="s">
        <v>179</v>
      </c>
      <c r="D116" s="15" t="s">
        <v>176</v>
      </c>
      <c r="E116" s="15">
        <v>86700</v>
      </c>
      <c r="F116" s="15">
        <v>35087</v>
      </c>
      <c r="G116" s="13">
        <v>41999.587</v>
      </c>
      <c r="H116" s="15">
        <v>16997</v>
      </c>
      <c r="I116" s="21">
        <v>38945</v>
      </c>
    </row>
    <row r="117" spans="1:9">
      <c r="A117" s="11">
        <f t="shared" si="3"/>
        <v>116</v>
      </c>
      <c r="B117" s="11" t="s">
        <v>46</v>
      </c>
      <c r="C117" s="11" t="s">
        <v>49</v>
      </c>
      <c r="D117" s="11" t="s">
        <v>66</v>
      </c>
      <c r="E117" s="15">
        <v>400508</v>
      </c>
      <c r="F117" s="15">
        <v>162080</v>
      </c>
      <c r="G117" s="13">
        <v>47969.523000000001</v>
      </c>
      <c r="H117" s="15">
        <v>19413</v>
      </c>
      <c r="I117" s="17">
        <v>29644</v>
      </c>
    </row>
    <row r="118" spans="1:9" ht="16">
      <c r="A118" s="11">
        <f t="shared" si="3"/>
        <v>117</v>
      </c>
      <c r="B118" s="11" t="s">
        <v>46</v>
      </c>
      <c r="C118" s="11" t="s">
        <v>245</v>
      </c>
      <c r="D118" s="11" t="s">
        <v>69</v>
      </c>
      <c r="E118" s="15">
        <v>329000</v>
      </c>
      <c r="F118" s="15">
        <v>133141</v>
      </c>
      <c r="G118" s="13">
        <v>52585.351000000002</v>
      </c>
      <c r="H118" s="15">
        <v>21281</v>
      </c>
      <c r="I118" s="21">
        <v>31580</v>
      </c>
    </row>
    <row r="119" spans="1:9" ht="30">
      <c r="A119" s="11">
        <f t="shared" si="3"/>
        <v>118</v>
      </c>
      <c r="B119" s="11" t="s">
        <v>253</v>
      </c>
      <c r="C119" s="11" t="s">
        <v>169</v>
      </c>
      <c r="D119" s="15" t="s">
        <v>170</v>
      </c>
      <c r="E119" s="15">
        <v>458000</v>
      </c>
      <c r="F119" s="15" t="s">
        <v>171</v>
      </c>
      <c r="G119" s="13">
        <v>103782</v>
      </c>
      <c r="H119" s="15">
        <v>42000</v>
      </c>
      <c r="I119" s="21">
        <v>31488</v>
      </c>
    </row>
    <row r="120" spans="1:9" ht="120">
      <c r="A120" s="11">
        <f t="shared" si="3"/>
        <v>119</v>
      </c>
      <c r="B120" s="11" t="s">
        <v>252</v>
      </c>
      <c r="C120" s="12" t="s">
        <v>85</v>
      </c>
      <c r="D120" s="12" t="s">
        <v>86</v>
      </c>
      <c r="E120" s="11" t="s">
        <v>87</v>
      </c>
      <c r="F120" s="13">
        <v>2747858.4070000001</v>
      </c>
      <c r="G120" s="13">
        <v>426988.79999999999</v>
      </c>
      <c r="H120" s="16">
        <v>172800</v>
      </c>
      <c r="I120" s="14" t="s">
        <v>88</v>
      </c>
    </row>
    <row r="121" spans="1:9">
      <c r="A121" s="11">
        <f t="shared" si="3"/>
        <v>120</v>
      </c>
      <c r="B121" s="11" t="s">
        <v>253</v>
      </c>
      <c r="C121" s="11" t="s">
        <v>191</v>
      </c>
      <c r="D121" s="15" t="s">
        <v>176</v>
      </c>
      <c r="E121" s="15">
        <v>1300</v>
      </c>
      <c r="F121" s="15">
        <v>526</v>
      </c>
      <c r="G121" s="15" t="s">
        <v>8</v>
      </c>
      <c r="H121" s="15" t="s">
        <v>8</v>
      </c>
      <c r="I121" s="21">
        <v>37081</v>
      </c>
    </row>
    <row r="122" spans="1:9">
      <c r="A122" s="11">
        <f t="shared" si="3"/>
        <v>121</v>
      </c>
      <c r="B122" s="11" t="s">
        <v>251</v>
      </c>
      <c r="C122" s="16" t="s">
        <v>216</v>
      </c>
      <c r="D122" s="16" t="s">
        <v>214</v>
      </c>
      <c r="E122" s="16">
        <v>2090</v>
      </c>
      <c r="F122" s="16">
        <v>846</v>
      </c>
      <c r="G122" s="16" t="s">
        <v>8</v>
      </c>
      <c r="H122" s="16" t="s">
        <v>8</v>
      </c>
      <c r="I122" s="23">
        <v>38945</v>
      </c>
    </row>
    <row r="123" spans="1:9">
      <c r="A123" s="11">
        <f t="shared" si="3"/>
        <v>122</v>
      </c>
      <c r="B123" s="11" t="s">
        <v>252</v>
      </c>
      <c r="C123" s="11" t="s">
        <v>163</v>
      </c>
      <c r="D123" s="11" t="s">
        <v>157</v>
      </c>
      <c r="E123" s="11">
        <v>2300</v>
      </c>
      <c r="F123" s="11">
        <v>931</v>
      </c>
      <c r="G123" s="11" t="s">
        <v>8</v>
      </c>
      <c r="H123" s="11" t="s">
        <v>8</v>
      </c>
      <c r="I123" s="17">
        <v>30138</v>
      </c>
    </row>
    <row r="124" spans="1:9">
      <c r="A124" s="11">
        <f t="shared" si="3"/>
        <v>123</v>
      </c>
      <c r="B124" s="11" t="s">
        <v>252</v>
      </c>
      <c r="C124" s="11" t="s">
        <v>158</v>
      </c>
      <c r="D124" s="11" t="s">
        <v>157</v>
      </c>
      <c r="E124" s="11">
        <v>2340</v>
      </c>
      <c r="F124" s="11">
        <v>950</v>
      </c>
      <c r="G124" s="11" t="s">
        <v>8</v>
      </c>
      <c r="H124" s="11" t="s">
        <v>8</v>
      </c>
      <c r="I124" s="17">
        <v>33224</v>
      </c>
    </row>
    <row r="125" spans="1:9">
      <c r="A125" s="11">
        <f t="shared" si="3"/>
        <v>124</v>
      </c>
      <c r="B125" s="11" t="s">
        <v>252</v>
      </c>
      <c r="C125" s="11" t="s">
        <v>156</v>
      </c>
      <c r="D125" s="11" t="s">
        <v>157</v>
      </c>
      <c r="E125" s="22">
        <v>3200</v>
      </c>
      <c r="F125" s="11">
        <v>1295</v>
      </c>
      <c r="G125" s="11" t="s">
        <v>8</v>
      </c>
      <c r="H125" s="11" t="s">
        <v>8</v>
      </c>
      <c r="I125" s="17">
        <v>30783</v>
      </c>
    </row>
    <row r="126" spans="1:9">
      <c r="A126" s="11">
        <f t="shared" si="3"/>
        <v>125</v>
      </c>
      <c r="B126" s="11" t="s">
        <v>252</v>
      </c>
      <c r="C126" s="11" t="s">
        <v>164</v>
      </c>
      <c r="D126" s="11" t="s">
        <v>157</v>
      </c>
      <c r="E126" s="11">
        <v>4500</v>
      </c>
      <c r="F126" s="11">
        <v>1831</v>
      </c>
      <c r="G126" s="11" t="s">
        <v>8</v>
      </c>
      <c r="H126" s="11" t="s">
        <v>8</v>
      </c>
      <c r="I126" s="17">
        <v>30209</v>
      </c>
    </row>
    <row r="127" spans="1:9">
      <c r="A127" s="11">
        <f t="shared" si="3"/>
        <v>126</v>
      </c>
      <c r="B127" s="11" t="s">
        <v>253</v>
      </c>
      <c r="C127" s="11" t="s">
        <v>190</v>
      </c>
      <c r="D127" s="15" t="s">
        <v>182</v>
      </c>
      <c r="E127" s="15">
        <v>5000</v>
      </c>
      <c r="F127" s="15">
        <v>2020</v>
      </c>
      <c r="G127" s="15" t="s">
        <v>8</v>
      </c>
      <c r="H127" s="15" t="s">
        <v>8</v>
      </c>
      <c r="I127" s="21">
        <v>30483</v>
      </c>
    </row>
    <row r="128" spans="1:9">
      <c r="A128" s="11">
        <f t="shared" si="3"/>
        <v>127</v>
      </c>
      <c r="B128" s="11" t="s">
        <v>251</v>
      </c>
      <c r="C128" s="16" t="s">
        <v>220</v>
      </c>
      <c r="D128" s="16" t="s">
        <v>214</v>
      </c>
      <c r="E128" s="16">
        <v>6208</v>
      </c>
      <c r="F128" s="16">
        <v>2512</v>
      </c>
      <c r="G128" s="16" t="s">
        <v>8</v>
      </c>
      <c r="H128" s="16" t="s">
        <v>8</v>
      </c>
      <c r="I128" s="23">
        <v>40413</v>
      </c>
    </row>
    <row r="129" spans="1:9">
      <c r="A129" s="11">
        <f t="shared" si="3"/>
        <v>128</v>
      </c>
      <c r="B129" s="11" t="s">
        <v>252</v>
      </c>
      <c r="C129" s="11" t="s">
        <v>103</v>
      </c>
      <c r="D129" s="11" t="s">
        <v>90</v>
      </c>
      <c r="E129" s="15">
        <v>6356</v>
      </c>
      <c r="F129" s="15">
        <v>2572</v>
      </c>
      <c r="G129" s="15" t="s">
        <v>8</v>
      </c>
      <c r="H129" s="15" t="s">
        <v>8</v>
      </c>
      <c r="I129" s="17">
        <v>30582</v>
      </c>
    </row>
    <row r="130" spans="1:9">
      <c r="A130" s="11">
        <f t="shared" si="3"/>
        <v>129</v>
      </c>
      <c r="B130" s="11" t="s">
        <v>251</v>
      </c>
      <c r="C130" s="16" t="s">
        <v>212</v>
      </c>
      <c r="D130" s="16" t="s">
        <v>214</v>
      </c>
      <c r="E130" s="16">
        <v>8576</v>
      </c>
      <c r="F130" s="16">
        <v>3471</v>
      </c>
      <c r="G130" s="16" t="s">
        <v>8</v>
      </c>
      <c r="H130" s="16" t="s">
        <v>8</v>
      </c>
      <c r="I130" s="23">
        <v>39780</v>
      </c>
    </row>
    <row r="131" spans="1:9">
      <c r="A131" s="11">
        <f t="shared" si="3"/>
        <v>130</v>
      </c>
      <c r="B131" s="11" t="s">
        <v>198</v>
      </c>
      <c r="C131" s="11" t="s">
        <v>205</v>
      </c>
      <c r="D131" s="11" t="s">
        <v>206</v>
      </c>
      <c r="E131" s="15">
        <v>11500</v>
      </c>
      <c r="F131" s="15">
        <v>4656</v>
      </c>
      <c r="G131" s="15" t="s">
        <v>8</v>
      </c>
      <c r="H131" s="15" t="s">
        <v>8</v>
      </c>
      <c r="I131" s="21">
        <v>30623</v>
      </c>
    </row>
    <row r="132" spans="1:9">
      <c r="A132" s="11">
        <f t="shared" si="3"/>
        <v>131</v>
      </c>
      <c r="B132" s="11" t="s">
        <v>252</v>
      </c>
      <c r="C132" s="11" t="s">
        <v>234</v>
      </c>
      <c r="D132" s="11" t="s">
        <v>126</v>
      </c>
      <c r="E132" s="11">
        <v>22000</v>
      </c>
      <c r="F132" s="11">
        <v>8903</v>
      </c>
      <c r="G132" s="11" t="s">
        <v>8</v>
      </c>
      <c r="H132" s="11" t="s">
        <v>8</v>
      </c>
      <c r="I132" s="17">
        <v>33770</v>
      </c>
    </row>
    <row r="133" spans="1:9" ht="30">
      <c r="A133" s="11">
        <f t="shared" si="3"/>
        <v>132</v>
      </c>
      <c r="B133" s="11" t="s">
        <v>253</v>
      </c>
      <c r="C133" s="11" t="s">
        <v>178</v>
      </c>
      <c r="D133" s="15" t="s">
        <v>170</v>
      </c>
      <c r="E133" s="15">
        <v>28000</v>
      </c>
      <c r="F133" s="15">
        <v>11331</v>
      </c>
      <c r="G133" s="15" t="s">
        <v>8</v>
      </c>
      <c r="H133" s="15" t="s">
        <v>8</v>
      </c>
      <c r="I133" s="21">
        <v>38945</v>
      </c>
    </row>
    <row r="134" spans="1:9" ht="30">
      <c r="A134" s="11">
        <f t="shared" si="3"/>
        <v>133</v>
      </c>
      <c r="B134" s="11" t="s">
        <v>253</v>
      </c>
      <c r="C134" s="11" t="s">
        <v>193</v>
      </c>
      <c r="D134" s="15" t="s">
        <v>194</v>
      </c>
      <c r="E134" s="15">
        <v>39200</v>
      </c>
      <c r="F134" s="15">
        <v>15864</v>
      </c>
      <c r="G134" s="15" t="s">
        <v>8</v>
      </c>
      <c r="H134" s="15" t="s">
        <v>8</v>
      </c>
      <c r="I134" s="21">
        <v>39069</v>
      </c>
    </row>
    <row r="135" spans="1:9">
      <c r="A135" s="11">
        <f t="shared" si="3"/>
        <v>134</v>
      </c>
      <c r="B135" s="11" t="s">
        <v>253</v>
      </c>
      <c r="C135" s="11" t="s">
        <v>177</v>
      </c>
      <c r="D135" s="15" t="s">
        <v>173</v>
      </c>
      <c r="E135" s="15">
        <v>54700</v>
      </c>
      <c r="F135" s="15">
        <v>22136</v>
      </c>
      <c r="G135" s="15" t="s">
        <v>8</v>
      </c>
      <c r="H135" s="15" t="s">
        <v>8</v>
      </c>
      <c r="I135" s="21">
        <v>38945</v>
      </c>
    </row>
    <row r="136" spans="1:9">
      <c r="A136" s="11">
        <f t="shared" si="3"/>
        <v>135</v>
      </c>
      <c r="B136" s="11" t="s">
        <v>253</v>
      </c>
      <c r="C136" s="11" t="s">
        <v>187</v>
      </c>
      <c r="D136" s="15" t="s">
        <v>182</v>
      </c>
      <c r="E136" s="15">
        <v>89000</v>
      </c>
      <c r="F136" s="15">
        <v>36017</v>
      </c>
      <c r="G136" s="15" t="s">
        <v>8</v>
      </c>
      <c r="H136" s="15" t="s">
        <v>8</v>
      </c>
      <c r="I136" s="21">
        <v>34134</v>
      </c>
    </row>
    <row r="137" spans="1:9">
      <c r="A137" s="11">
        <f t="shared" si="3"/>
        <v>136</v>
      </c>
      <c r="B137" s="11" t="s">
        <v>248</v>
      </c>
      <c r="C137" s="11" t="s">
        <v>77</v>
      </c>
      <c r="D137" s="11" t="s">
        <v>78</v>
      </c>
      <c r="E137" s="11">
        <v>96000</v>
      </c>
      <c r="F137" s="15">
        <v>38850</v>
      </c>
      <c r="G137" s="11" t="s">
        <v>8</v>
      </c>
      <c r="H137" s="11" t="s">
        <v>8</v>
      </c>
      <c r="I137" s="21">
        <v>38471</v>
      </c>
    </row>
    <row r="138" spans="1:9" ht="45">
      <c r="A138" s="11">
        <f t="shared" si="3"/>
        <v>137</v>
      </c>
      <c r="B138" s="11" t="s">
        <v>46</v>
      </c>
      <c r="C138" s="12" t="s">
        <v>46</v>
      </c>
      <c r="D138" s="12" t="s">
        <v>63</v>
      </c>
      <c r="E138" s="13">
        <v>3008000</v>
      </c>
      <c r="F138" s="13">
        <v>1217295</v>
      </c>
      <c r="G138" s="13" t="s">
        <v>8</v>
      </c>
      <c r="H138" s="13" t="s">
        <v>8</v>
      </c>
      <c r="I138" s="14">
        <v>30610</v>
      </c>
    </row>
    <row r="139" spans="1:9">
      <c r="A139" s="11">
        <f t="shared" si="3"/>
        <v>138</v>
      </c>
      <c r="B139" s="11" t="s">
        <v>252</v>
      </c>
      <c r="C139" s="11" t="s">
        <v>159</v>
      </c>
      <c r="D139" s="11" t="s">
        <v>157</v>
      </c>
      <c r="E139" s="11">
        <v>45000</v>
      </c>
      <c r="F139" s="22" t="s">
        <v>160</v>
      </c>
      <c r="G139" s="11" t="s">
        <v>8</v>
      </c>
      <c r="H139" s="11" t="s">
        <v>8</v>
      </c>
      <c r="I139" s="17">
        <v>32085</v>
      </c>
    </row>
    <row r="140" spans="1:9" ht="75">
      <c r="A140" s="11">
        <f t="shared" ref="A140:A142" si="4">A139+1</f>
        <v>139</v>
      </c>
      <c r="B140" s="11" t="s">
        <v>252</v>
      </c>
      <c r="C140" s="11" t="s">
        <v>146</v>
      </c>
      <c r="D140" s="11" t="s">
        <v>147</v>
      </c>
      <c r="E140" s="22" t="s">
        <v>148</v>
      </c>
      <c r="F140" s="22" t="s">
        <v>149</v>
      </c>
      <c r="G140" s="11" t="s">
        <v>8</v>
      </c>
      <c r="H140" s="11" t="s">
        <v>8</v>
      </c>
      <c r="I140" s="17">
        <v>36241</v>
      </c>
    </row>
    <row r="141" spans="1:9">
      <c r="A141" s="11">
        <f t="shared" si="4"/>
        <v>140</v>
      </c>
      <c r="B141" s="11" t="s">
        <v>252</v>
      </c>
      <c r="C141" s="11" t="s">
        <v>161</v>
      </c>
      <c r="D141" s="11" t="s">
        <v>157</v>
      </c>
      <c r="E141" s="11" t="s">
        <v>8</v>
      </c>
      <c r="F141" s="11" t="s">
        <v>8</v>
      </c>
      <c r="G141" s="11" t="s">
        <v>8</v>
      </c>
      <c r="H141" s="11" t="s">
        <v>8</v>
      </c>
      <c r="I141" s="17">
        <v>30214</v>
      </c>
    </row>
    <row r="142" spans="1:9">
      <c r="A142" s="11">
        <f t="shared" si="4"/>
        <v>141</v>
      </c>
      <c r="B142" s="11" t="s">
        <v>251</v>
      </c>
      <c r="C142" s="16" t="s">
        <v>219</v>
      </c>
      <c r="D142" s="16" t="s">
        <v>218</v>
      </c>
      <c r="E142" s="16" t="s">
        <v>8</v>
      </c>
      <c r="F142" s="16" t="s">
        <v>8</v>
      </c>
      <c r="G142" s="16" t="s">
        <v>8</v>
      </c>
      <c r="H142" s="16" t="s">
        <v>8</v>
      </c>
      <c r="I142" s="23">
        <v>29845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topLeftCell="A128" zoomScale="150" zoomScaleNormal="150" zoomScalePageLayoutView="150" workbookViewId="0">
      <selection activeCell="A134" sqref="A134:I144"/>
    </sheetView>
  </sheetViews>
  <sheetFormatPr baseColWidth="10" defaultRowHeight="15" x14ac:dyDescent="0"/>
  <cols>
    <col min="1" max="1" width="7.33203125" customWidth="1"/>
    <col min="2" max="2" width="17.33203125" customWidth="1"/>
    <col min="3" max="3" width="25.5" customWidth="1"/>
    <col min="4" max="4" width="18.1640625" customWidth="1"/>
  </cols>
  <sheetData>
    <row r="1" spans="1:9">
      <c r="A1" s="60" t="s">
        <v>229</v>
      </c>
      <c r="B1" s="60"/>
      <c r="C1" s="60"/>
      <c r="D1" s="60"/>
      <c r="E1" s="60"/>
      <c r="F1" s="60"/>
      <c r="G1" s="60"/>
      <c r="H1" s="60"/>
      <c r="I1" s="60"/>
    </row>
    <row r="2" spans="1:9" ht="60">
      <c r="A2" s="36" t="s">
        <v>254</v>
      </c>
      <c r="B2" s="36" t="s">
        <v>249</v>
      </c>
      <c r="C2" s="9" t="s">
        <v>0</v>
      </c>
      <c r="D2" s="9" t="s">
        <v>11</v>
      </c>
      <c r="E2" s="9" t="s">
        <v>241</v>
      </c>
      <c r="F2" s="9" t="s">
        <v>242</v>
      </c>
      <c r="G2" s="9" t="s">
        <v>243</v>
      </c>
      <c r="H2" s="9" t="s">
        <v>1</v>
      </c>
      <c r="I2" s="10" t="s">
        <v>2</v>
      </c>
    </row>
    <row r="3" spans="1:9">
      <c r="A3" s="11">
        <v>1</v>
      </c>
      <c r="B3" s="11" t="s">
        <v>259</v>
      </c>
      <c r="C3" s="16" t="s">
        <v>258</v>
      </c>
      <c r="D3" s="16" t="s">
        <v>214</v>
      </c>
      <c r="E3" s="16">
        <v>140155.12</v>
      </c>
      <c r="F3" s="16">
        <v>56720</v>
      </c>
      <c r="G3" s="16">
        <v>125</v>
      </c>
      <c r="H3" s="16">
        <v>50</v>
      </c>
      <c r="I3" s="23">
        <v>44510</v>
      </c>
    </row>
    <row r="4" spans="1:9" ht="30">
      <c r="A4" s="11">
        <f>1+A3</f>
        <v>2</v>
      </c>
      <c r="B4" s="11" t="s">
        <v>252</v>
      </c>
      <c r="C4" s="11" t="s">
        <v>91</v>
      </c>
      <c r="D4" s="11" t="s">
        <v>90</v>
      </c>
      <c r="E4" s="15">
        <v>53342</v>
      </c>
      <c r="F4" s="15">
        <v>21587</v>
      </c>
      <c r="G4" s="13">
        <v>2181.893</v>
      </c>
      <c r="H4" s="15">
        <v>883</v>
      </c>
      <c r="I4" s="17">
        <v>41953</v>
      </c>
    </row>
    <row r="5" spans="1:9">
      <c r="A5" s="11">
        <f>1+A4</f>
        <v>3</v>
      </c>
      <c r="B5" s="11" t="s">
        <v>252</v>
      </c>
      <c r="C5" s="72" t="s">
        <v>240</v>
      </c>
      <c r="D5" s="16" t="s">
        <v>106</v>
      </c>
      <c r="E5" s="16">
        <v>5774</v>
      </c>
      <c r="F5" s="16">
        <f>E5/2.471</f>
        <v>2336.7057871307161</v>
      </c>
      <c r="G5" s="13">
        <v>247.10000000000002</v>
      </c>
      <c r="H5" s="16">
        <v>100</v>
      </c>
      <c r="I5" s="25">
        <v>44104</v>
      </c>
    </row>
    <row r="6" spans="1:9" ht="30">
      <c r="A6" s="11">
        <f>1+A5</f>
        <v>4</v>
      </c>
      <c r="B6" s="11" t="s">
        <v>252</v>
      </c>
      <c r="C6" s="11" t="s">
        <v>102</v>
      </c>
      <c r="D6" s="11" t="s">
        <v>90</v>
      </c>
      <c r="E6" s="15">
        <v>42880</v>
      </c>
      <c r="F6" s="15">
        <v>17353</v>
      </c>
      <c r="G6" s="13">
        <v>1233.029</v>
      </c>
      <c r="H6" s="15">
        <v>499</v>
      </c>
      <c r="I6" s="17">
        <v>32909</v>
      </c>
    </row>
    <row r="7" spans="1:9">
      <c r="A7" s="11">
        <f>1+A6</f>
        <v>5</v>
      </c>
      <c r="B7" s="11" t="s">
        <v>252</v>
      </c>
      <c r="C7" s="11" t="s">
        <v>134</v>
      </c>
      <c r="D7" s="11" t="s">
        <v>126</v>
      </c>
      <c r="E7" s="22" t="s">
        <v>135</v>
      </c>
      <c r="F7" s="22" t="s">
        <v>136</v>
      </c>
      <c r="G7" s="13">
        <v>7000.3429999999998</v>
      </c>
      <c r="H7" s="22">
        <v>2833</v>
      </c>
      <c r="I7" s="17">
        <v>30452</v>
      </c>
    </row>
    <row r="8" spans="1:9" ht="30">
      <c r="A8" s="11">
        <f>1+A7</f>
        <v>6</v>
      </c>
      <c r="B8" s="11" t="s">
        <v>252</v>
      </c>
      <c r="C8" s="11" t="s">
        <v>116</v>
      </c>
      <c r="D8" s="11" t="s">
        <v>106</v>
      </c>
      <c r="E8" s="16" t="s">
        <v>117</v>
      </c>
      <c r="F8" s="22" t="s">
        <v>118</v>
      </c>
      <c r="G8" s="13">
        <v>296.52</v>
      </c>
      <c r="H8" s="15">
        <v>120</v>
      </c>
      <c r="I8" s="17">
        <v>41579</v>
      </c>
    </row>
    <row r="9" spans="1:9" ht="135">
      <c r="A9" s="11">
        <f>1+A8</f>
        <v>7</v>
      </c>
      <c r="B9" s="11" t="s">
        <v>252</v>
      </c>
      <c r="C9" s="11" t="s">
        <v>127</v>
      </c>
      <c r="D9" s="11" t="s">
        <v>126</v>
      </c>
      <c r="E9" s="22" t="s">
        <v>128</v>
      </c>
      <c r="F9" s="22" t="s">
        <v>129</v>
      </c>
      <c r="G9" s="13">
        <v>298.99099999999999</v>
      </c>
      <c r="H9" s="15">
        <v>121</v>
      </c>
      <c r="I9" s="17">
        <v>30329</v>
      </c>
    </row>
    <row r="10" spans="1:9" ht="45">
      <c r="A10" s="11">
        <f>1+A9</f>
        <v>8</v>
      </c>
      <c r="B10" s="11" t="s">
        <v>252</v>
      </c>
      <c r="C10" s="12" t="s">
        <v>85</v>
      </c>
      <c r="D10" s="12" t="s">
        <v>86</v>
      </c>
      <c r="E10" s="11" t="s">
        <v>87</v>
      </c>
      <c r="F10" s="13">
        <v>2747858.4070000001</v>
      </c>
      <c r="G10" s="13">
        <v>426988.79999999999</v>
      </c>
      <c r="H10" s="16">
        <v>172800</v>
      </c>
      <c r="I10" s="14" t="s">
        <v>88</v>
      </c>
    </row>
    <row r="11" spans="1:9">
      <c r="A11" s="11">
        <f>1+A10</f>
        <v>9</v>
      </c>
      <c r="B11" s="11" t="s">
        <v>252</v>
      </c>
      <c r="C11" s="11" t="s">
        <v>132</v>
      </c>
      <c r="D11" s="11" t="s">
        <v>233</v>
      </c>
      <c r="E11" s="22" t="s">
        <v>133</v>
      </c>
      <c r="F11" s="22">
        <v>3496</v>
      </c>
      <c r="G11" s="13">
        <v>180.38300000000001</v>
      </c>
      <c r="H11" s="15">
        <v>73</v>
      </c>
      <c r="I11" s="17">
        <v>30146</v>
      </c>
    </row>
    <row r="12" spans="1:9">
      <c r="A12" s="11">
        <f>1+A11</f>
        <v>10</v>
      </c>
      <c r="B12" s="11" t="s">
        <v>252</v>
      </c>
      <c r="C12" s="11" t="s">
        <v>161</v>
      </c>
      <c r="D12" s="11" t="s">
        <v>157</v>
      </c>
      <c r="E12" s="11" t="s">
        <v>8</v>
      </c>
      <c r="F12" s="11" t="s">
        <v>8</v>
      </c>
      <c r="G12" s="11" t="s">
        <v>8</v>
      </c>
      <c r="H12" s="11" t="s">
        <v>8</v>
      </c>
      <c r="I12" s="17">
        <v>30214</v>
      </c>
    </row>
    <row r="13" spans="1:9">
      <c r="A13" s="11">
        <f>1+A12</f>
        <v>11</v>
      </c>
      <c r="B13" s="11" t="s">
        <v>252</v>
      </c>
      <c r="C13" s="11" t="s">
        <v>100</v>
      </c>
      <c r="D13" s="11" t="s">
        <v>90</v>
      </c>
      <c r="E13" s="15">
        <v>46794</v>
      </c>
      <c r="F13" s="15">
        <v>18936</v>
      </c>
      <c r="G13" s="13">
        <v>1517.194</v>
      </c>
      <c r="H13" s="15">
        <v>614</v>
      </c>
      <c r="I13" s="17">
        <v>41953</v>
      </c>
    </row>
    <row r="14" spans="1:9">
      <c r="A14" s="11">
        <f>1+A13</f>
        <v>12</v>
      </c>
      <c r="B14" s="11" t="s">
        <v>252</v>
      </c>
      <c r="C14" s="11" t="s">
        <v>104</v>
      </c>
      <c r="D14" s="11" t="s">
        <v>90</v>
      </c>
      <c r="E14" s="15">
        <v>22400</v>
      </c>
      <c r="F14" s="15">
        <v>9065</v>
      </c>
      <c r="G14" s="13">
        <v>3093.692</v>
      </c>
      <c r="H14" s="15">
        <v>1252</v>
      </c>
      <c r="I14" s="17">
        <v>30113</v>
      </c>
    </row>
    <row r="15" spans="1:9" ht="30">
      <c r="A15" s="11">
        <f>1+A14</f>
        <v>13</v>
      </c>
      <c r="B15" s="11" t="s">
        <v>252</v>
      </c>
      <c r="C15" s="11" t="s">
        <v>96</v>
      </c>
      <c r="D15" s="11" t="s">
        <v>90</v>
      </c>
      <c r="E15" s="15">
        <v>21430</v>
      </c>
      <c r="F15" s="15">
        <v>8672</v>
      </c>
      <c r="G15" s="13">
        <v>2606.9050000000002</v>
      </c>
      <c r="H15" s="15">
        <v>1055</v>
      </c>
      <c r="I15" s="17">
        <v>41953</v>
      </c>
    </row>
    <row r="16" spans="1:9" ht="30">
      <c r="A16" s="11">
        <f>1+A15</f>
        <v>14</v>
      </c>
      <c r="B16" s="11" t="s">
        <v>252</v>
      </c>
      <c r="C16" s="11" t="s">
        <v>143</v>
      </c>
      <c r="D16" s="11" t="s">
        <v>126</v>
      </c>
      <c r="E16" s="22" t="s">
        <v>144</v>
      </c>
      <c r="F16" s="22" t="s">
        <v>145</v>
      </c>
      <c r="G16" s="13">
        <v>2075.64</v>
      </c>
      <c r="H16" s="11">
        <v>840</v>
      </c>
      <c r="I16" s="17">
        <v>34449</v>
      </c>
    </row>
    <row r="17" spans="1:9">
      <c r="A17" s="11">
        <f>1+A16</f>
        <v>15</v>
      </c>
      <c r="B17" s="11" t="s">
        <v>252</v>
      </c>
      <c r="C17" s="11" t="s">
        <v>110</v>
      </c>
      <c r="D17" s="11" t="s">
        <v>106</v>
      </c>
      <c r="E17" s="16" t="s">
        <v>111</v>
      </c>
      <c r="F17" s="22" t="s">
        <v>112</v>
      </c>
      <c r="G17" s="13">
        <v>494.20000000000005</v>
      </c>
      <c r="H17" s="15">
        <v>200</v>
      </c>
      <c r="I17" s="17">
        <v>40126</v>
      </c>
    </row>
    <row r="18" spans="1:9">
      <c r="A18" s="11">
        <f>1+A17</f>
        <v>16</v>
      </c>
      <c r="B18" s="11" t="s">
        <v>252</v>
      </c>
      <c r="C18" s="11" t="s">
        <v>165</v>
      </c>
      <c r="D18" s="11" t="s">
        <v>166</v>
      </c>
      <c r="E18" s="16" t="s">
        <v>167</v>
      </c>
      <c r="F18" s="22" t="s">
        <v>168</v>
      </c>
      <c r="G18" s="13">
        <v>128.49200000000002</v>
      </c>
      <c r="H18" s="11">
        <v>52</v>
      </c>
      <c r="I18" s="17">
        <v>42454</v>
      </c>
    </row>
    <row r="19" spans="1:9" ht="30">
      <c r="A19" s="11">
        <f>1+A18</f>
        <v>17</v>
      </c>
      <c r="B19" s="11" t="s">
        <v>252</v>
      </c>
      <c r="C19" s="11" t="s">
        <v>163</v>
      </c>
      <c r="D19" s="11" t="s">
        <v>157</v>
      </c>
      <c r="E19" s="11">
        <v>2300</v>
      </c>
      <c r="F19" s="11">
        <v>931</v>
      </c>
      <c r="G19" s="11" t="s">
        <v>8</v>
      </c>
      <c r="H19" s="11" t="s">
        <v>8</v>
      </c>
      <c r="I19" s="17">
        <v>30138</v>
      </c>
    </row>
    <row r="20" spans="1:9" ht="30">
      <c r="A20" s="11">
        <f>1+A19</f>
        <v>18</v>
      </c>
      <c r="B20" s="11" t="s">
        <v>252</v>
      </c>
      <c r="C20" s="11" t="s">
        <v>150</v>
      </c>
      <c r="D20" s="11" t="s">
        <v>151</v>
      </c>
      <c r="E20" s="11">
        <v>96100</v>
      </c>
      <c r="F20" s="11">
        <v>38850</v>
      </c>
      <c r="G20" s="13">
        <v>4000.549</v>
      </c>
      <c r="H20" s="11">
        <v>1619</v>
      </c>
      <c r="I20" s="17">
        <v>30225</v>
      </c>
    </row>
    <row r="21" spans="1:9">
      <c r="A21" s="11">
        <f>1+A20</f>
        <v>19</v>
      </c>
      <c r="B21" s="11" t="s">
        <v>252</v>
      </c>
      <c r="C21" s="11" t="s">
        <v>113</v>
      </c>
      <c r="D21" s="11" t="s">
        <v>106</v>
      </c>
      <c r="E21" s="16" t="s">
        <v>114</v>
      </c>
      <c r="F21" s="22" t="s">
        <v>115</v>
      </c>
      <c r="G21" s="13">
        <v>1119.3630000000001</v>
      </c>
      <c r="H21" s="22">
        <v>453</v>
      </c>
      <c r="I21" s="17">
        <v>42422</v>
      </c>
    </row>
    <row r="22" spans="1:9" ht="30">
      <c r="A22" s="11">
        <f>1+A21</f>
        <v>20</v>
      </c>
      <c r="B22" s="11" t="s">
        <v>252</v>
      </c>
      <c r="C22" s="11" t="s">
        <v>125</v>
      </c>
      <c r="D22" s="11" t="s">
        <v>126</v>
      </c>
      <c r="E22" s="16">
        <v>640000</v>
      </c>
      <c r="F22" s="16">
        <v>258999</v>
      </c>
      <c r="G22" s="13">
        <v>22498.455000000002</v>
      </c>
      <c r="H22" s="15">
        <v>9105</v>
      </c>
      <c r="I22" s="17">
        <v>38184</v>
      </c>
    </row>
    <row r="23" spans="1:9">
      <c r="A23" s="11">
        <f>1+A22</f>
        <v>21</v>
      </c>
      <c r="B23" s="11" t="s">
        <v>252</v>
      </c>
      <c r="C23" s="11" t="s">
        <v>162</v>
      </c>
      <c r="D23" s="11" t="s">
        <v>157</v>
      </c>
      <c r="E23" s="11">
        <v>7440</v>
      </c>
      <c r="F23" s="11">
        <v>3011</v>
      </c>
      <c r="G23" s="13">
        <v>98.84</v>
      </c>
      <c r="H23" s="11">
        <v>40</v>
      </c>
      <c r="I23" s="17">
        <v>33224</v>
      </c>
    </row>
    <row r="24" spans="1:9">
      <c r="A24" s="11">
        <f>1+A23</f>
        <v>22</v>
      </c>
      <c r="B24" s="11" t="s">
        <v>252</v>
      </c>
      <c r="C24" s="11" t="s">
        <v>156</v>
      </c>
      <c r="D24" s="11" t="s">
        <v>157</v>
      </c>
      <c r="E24" s="22">
        <v>3200</v>
      </c>
      <c r="F24" s="11">
        <v>1295</v>
      </c>
      <c r="G24" s="11" t="s">
        <v>8</v>
      </c>
      <c r="H24" s="11" t="s">
        <v>8</v>
      </c>
      <c r="I24" s="17">
        <v>30783</v>
      </c>
    </row>
    <row r="25" spans="1:9">
      <c r="A25" s="11">
        <f>1+A24</f>
        <v>23</v>
      </c>
      <c r="B25" s="11" t="s">
        <v>252</v>
      </c>
      <c r="C25" s="11" t="s">
        <v>164</v>
      </c>
      <c r="D25" s="11" t="s">
        <v>157</v>
      </c>
      <c r="E25" s="11">
        <v>4500</v>
      </c>
      <c r="F25" s="11">
        <v>1831</v>
      </c>
      <c r="G25" s="11" t="s">
        <v>8</v>
      </c>
      <c r="H25" s="11" t="s">
        <v>8</v>
      </c>
      <c r="I25" s="17">
        <v>30209</v>
      </c>
    </row>
    <row r="26" spans="1:9">
      <c r="A26" s="11">
        <f>1+A25</f>
        <v>24</v>
      </c>
      <c r="B26" s="11" t="s">
        <v>252</v>
      </c>
      <c r="C26" s="11" t="s">
        <v>89</v>
      </c>
      <c r="D26" s="11" t="s">
        <v>90</v>
      </c>
      <c r="E26" s="15">
        <v>614000</v>
      </c>
      <c r="F26" s="15">
        <v>284476</v>
      </c>
      <c r="G26" s="13">
        <v>39536</v>
      </c>
      <c r="H26" s="15">
        <v>16000</v>
      </c>
      <c r="I26" s="17">
        <v>30623</v>
      </c>
    </row>
    <row r="27" spans="1:9" ht="30">
      <c r="A27" s="11">
        <f>1+A26</f>
        <v>25</v>
      </c>
      <c r="B27" s="11" t="s">
        <v>252</v>
      </c>
      <c r="C27" s="11" t="s">
        <v>98</v>
      </c>
      <c r="D27" s="11" t="s">
        <v>90</v>
      </c>
      <c r="E27" s="15">
        <v>62632</v>
      </c>
      <c r="F27" s="15">
        <v>24346</v>
      </c>
      <c r="G27" s="13">
        <v>9646.7839999999997</v>
      </c>
      <c r="H27" s="15">
        <v>3904</v>
      </c>
      <c r="I27" s="17">
        <v>41953</v>
      </c>
    </row>
    <row r="28" spans="1:9">
      <c r="A28" s="11">
        <f>1+A27</f>
        <v>26</v>
      </c>
      <c r="B28" s="11" t="s">
        <v>252</v>
      </c>
      <c r="C28" s="11" t="s">
        <v>97</v>
      </c>
      <c r="D28" s="11" t="s">
        <v>90</v>
      </c>
      <c r="E28" s="15">
        <v>17444</v>
      </c>
      <c r="F28" s="15">
        <v>7059</v>
      </c>
      <c r="G28" s="13">
        <v>4153.7510000000002</v>
      </c>
      <c r="H28" s="15">
        <v>1681</v>
      </c>
      <c r="I28" s="17">
        <v>41953</v>
      </c>
    </row>
    <row r="29" spans="1:9" ht="30">
      <c r="A29" s="11">
        <f>1+A28</f>
        <v>27</v>
      </c>
      <c r="B29" s="11" t="s">
        <v>252</v>
      </c>
      <c r="C29" s="11" t="s">
        <v>101</v>
      </c>
      <c r="D29" s="11" t="s">
        <v>90</v>
      </c>
      <c r="E29" s="15">
        <v>59828</v>
      </c>
      <c r="F29" s="15">
        <v>24212</v>
      </c>
      <c r="G29" s="13">
        <v>2164.596</v>
      </c>
      <c r="H29" s="15">
        <v>876</v>
      </c>
      <c r="I29" s="17">
        <v>41953</v>
      </c>
    </row>
    <row r="30" spans="1:9" ht="30">
      <c r="A30" s="11">
        <f>1+A29</f>
        <v>28</v>
      </c>
      <c r="B30" s="11" t="s">
        <v>252</v>
      </c>
      <c r="C30" s="11" t="s">
        <v>94</v>
      </c>
      <c r="D30" s="11" t="s">
        <v>90</v>
      </c>
      <c r="E30" s="15">
        <v>16660</v>
      </c>
      <c r="F30" s="15">
        <v>6742</v>
      </c>
      <c r="G30" s="13">
        <v>1299.7460000000001</v>
      </c>
      <c r="H30" s="15">
        <v>526</v>
      </c>
      <c r="I30" s="17">
        <v>41953</v>
      </c>
    </row>
    <row r="31" spans="1:9" ht="30">
      <c r="A31" s="11">
        <f>1+A30</f>
        <v>29</v>
      </c>
      <c r="B31" s="11" t="s">
        <v>252</v>
      </c>
      <c r="C31" s="11" t="s">
        <v>140</v>
      </c>
      <c r="D31" s="11" t="s">
        <v>126</v>
      </c>
      <c r="E31" s="22" t="s">
        <v>141</v>
      </c>
      <c r="F31" s="22" t="s">
        <v>142</v>
      </c>
      <c r="G31" s="13">
        <v>800.60400000000004</v>
      </c>
      <c r="H31" s="11">
        <v>324</v>
      </c>
      <c r="I31" s="17">
        <v>38908</v>
      </c>
    </row>
    <row r="32" spans="1:9">
      <c r="A32" s="11">
        <f>1+A31</f>
        <v>30</v>
      </c>
      <c r="B32" s="11" t="s">
        <v>252</v>
      </c>
      <c r="C32" s="11" t="s">
        <v>159</v>
      </c>
      <c r="D32" s="11" t="s">
        <v>157</v>
      </c>
      <c r="E32" s="11">
        <v>45000</v>
      </c>
      <c r="F32" s="22" t="s">
        <v>160</v>
      </c>
      <c r="G32" s="11" t="s">
        <v>8</v>
      </c>
      <c r="H32" s="11" t="s">
        <v>8</v>
      </c>
      <c r="I32" s="17">
        <v>32085</v>
      </c>
    </row>
    <row r="33" spans="1:9" ht="30">
      <c r="A33" s="11">
        <f>1+A32</f>
        <v>31</v>
      </c>
      <c r="B33" s="11" t="s">
        <v>252</v>
      </c>
      <c r="C33" s="11" t="s">
        <v>137</v>
      </c>
      <c r="D33" s="11" t="s">
        <v>126</v>
      </c>
      <c r="E33" s="22" t="s">
        <v>138</v>
      </c>
      <c r="F33" s="22" t="s">
        <v>139</v>
      </c>
      <c r="G33" s="13">
        <v>4991.42</v>
      </c>
      <c r="H33" s="15">
        <v>2020</v>
      </c>
      <c r="I33" s="17">
        <v>38229</v>
      </c>
    </row>
    <row r="34" spans="1:9" ht="90">
      <c r="A34" s="11">
        <f>1+A33</f>
        <v>32</v>
      </c>
      <c r="B34" s="11" t="s">
        <v>252</v>
      </c>
      <c r="C34" s="11" t="s">
        <v>146</v>
      </c>
      <c r="D34" s="11" t="s">
        <v>147</v>
      </c>
      <c r="E34" s="22" t="s">
        <v>148</v>
      </c>
      <c r="F34" s="22" t="s">
        <v>149</v>
      </c>
      <c r="G34" s="11" t="s">
        <v>8</v>
      </c>
      <c r="H34" s="11" t="s">
        <v>8</v>
      </c>
      <c r="I34" s="17">
        <v>36241</v>
      </c>
    </row>
    <row r="35" spans="1:9">
      <c r="A35" s="11">
        <f>1+A34</f>
        <v>33</v>
      </c>
      <c r="B35" s="11" t="s">
        <v>252</v>
      </c>
      <c r="C35" s="11" t="s">
        <v>99</v>
      </c>
      <c r="D35" s="11" t="s">
        <v>90</v>
      </c>
      <c r="E35" s="15">
        <v>27125</v>
      </c>
      <c r="F35" s="15">
        <v>10977</v>
      </c>
      <c r="G35" s="13">
        <v>2624.2020000000002</v>
      </c>
      <c r="H35" s="15">
        <v>1062</v>
      </c>
      <c r="I35" s="17">
        <v>41953</v>
      </c>
    </row>
    <row r="36" spans="1:9" ht="30">
      <c r="A36" s="11">
        <f>1+A35</f>
        <v>34</v>
      </c>
      <c r="B36" s="11" t="s">
        <v>252</v>
      </c>
      <c r="C36" s="11" t="s">
        <v>234</v>
      </c>
      <c r="D36" s="11" t="s">
        <v>126</v>
      </c>
      <c r="E36" s="11">
        <v>22000</v>
      </c>
      <c r="F36" s="11">
        <v>8903</v>
      </c>
      <c r="G36" s="11" t="s">
        <v>8</v>
      </c>
      <c r="H36" s="11" t="s">
        <v>8</v>
      </c>
      <c r="I36" s="17">
        <v>33770</v>
      </c>
    </row>
    <row r="37" spans="1:9">
      <c r="A37" s="11">
        <f>1+A36</f>
        <v>35</v>
      </c>
      <c r="B37" s="11" t="s">
        <v>252</v>
      </c>
      <c r="C37" s="11" t="s">
        <v>92</v>
      </c>
      <c r="D37" s="11" t="s">
        <v>90</v>
      </c>
      <c r="E37" s="15">
        <v>19086</v>
      </c>
      <c r="F37" s="15">
        <v>7724</v>
      </c>
      <c r="G37" s="13">
        <v>1944.6770000000001</v>
      </c>
      <c r="H37" s="15">
        <v>787</v>
      </c>
      <c r="I37" s="17">
        <v>41953</v>
      </c>
    </row>
    <row r="38" spans="1:9">
      <c r="A38" s="11">
        <f>1+A37</f>
        <v>36</v>
      </c>
      <c r="B38" s="11" t="s">
        <v>252</v>
      </c>
      <c r="C38" s="11" t="s">
        <v>158</v>
      </c>
      <c r="D38" s="11" t="s">
        <v>157</v>
      </c>
      <c r="E38" s="11">
        <v>2340</v>
      </c>
      <c r="F38" s="11">
        <v>950</v>
      </c>
      <c r="G38" s="11" t="s">
        <v>8</v>
      </c>
      <c r="H38" s="11" t="s">
        <v>8</v>
      </c>
      <c r="I38" s="17">
        <v>33224</v>
      </c>
    </row>
    <row r="39" spans="1:9" ht="45">
      <c r="A39" s="11">
        <f>1+A38</f>
        <v>37</v>
      </c>
      <c r="B39" s="11" t="s">
        <v>252</v>
      </c>
      <c r="C39" s="11" t="s">
        <v>152</v>
      </c>
      <c r="D39" s="11" t="s">
        <v>153</v>
      </c>
      <c r="E39" s="22" t="s">
        <v>154</v>
      </c>
      <c r="F39" s="22" t="s">
        <v>155</v>
      </c>
      <c r="G39" s="13">
        <v>1499.8970000000002</v>
      </c>
      <c r="H39" s="11">
        <v>607</v>
      </c>
      <c r="I39" s="17">
        <v>32625</v>
      </c>
    </row>
    <row r="40" spans="1:9" ht="30">
      <c r="A40" s="11">
        <f>1+A39</f>
        <v>38</v>
      </c>
      <c r="B40" s="11" t="s">
        <v>252</v>
      </c>
      <c r="C40" s="11" t="s">
        <v>130</v>
      </c>
      <c r="D40" s="11" t="s">
        <v>126</v>
      </c>
      <c r="E40" s="22" t="s">
        <v>131</v>
      </c>
      <c r="F40" s="22">
        <v>8903</v>
      </c>
      <c r="G40" s="13">
        <v>4998.8330000000005</v>
      </c>
      <c r="H40" s="15">
        <v>2023</v>
      </c>
      <c r="I40" s="17">
        <v>33770</v>
      </c>
    </row>
    <row r="41" spans="1:9">
      <c r="A41" s="11">
        <f>1+A40</f>
        <v>39</v>
      </c>
      <c r="B41" s="11" t="s">
        <v>252</v>
      </c>
      <c r="C41" s="11" t="s">
        <v>93</v>
      </c>
      <c r="D41" s="11" t="s">
        <v>90</v>
      </c>
      <c r="E41" s="15">
        <v>17456</v>
      </c>
      <c r="F41" s="15">
        <v>7064</v>
      </c>
      <c r="G41" s="13">
        <v>810.48800000000006</v>
      </c>
      <c r="H41" s="15">
        <v>328</v>
      </c>
      <c r="I41" s="17">
        <v>41953</v>
      </c>
    </row>
    <row r="42" spans="1:9" ht="30">
      <c r="A42" s="11">
        <f>1+A41</f>
        <v>40</v>
      </c>
      <c r="B42" s="11" t="s">
        <v>252</v>
      </c>
      <c r="C42" s="11" t="s">
        <v>119</v>
      </c>
      <c r="D42" s="11" t="s">
        <v>232</v>
      </c>
      <c r="E42" s="16" t="s">
        <v>120</v>
      </c>
      <c r="F42" s="22" t="s">
        <v>121</v>
      </c>
      <c r="G42" s="13">
        <v>2695.8609999999999</v>
      </c>
      <c r="H42" s="15">
        <v>1091</v>
      </c>
      <c r="I42" s="17">
        <v>29833</v>
      </c>
    </row>
    <row r="43" spans="1:9">
      <c r="A43" s="11">
        <f>1+A42</f>
        <v>41</v>
      </c>
      <c r="B43" s="11" t="s">
        <v>252</v>
      </c>
      <c r="C43" s="11" t="s">
        <v>105</v>
      </c>
      <c r="D43" s="11" t="s">
        <v>106</v>
      </c>
      <c r="E43" s="16" t="s">
        <v>107</v>
      </c>
      <c r="F43" s="22" t="s">
        <v>108</v>
      </c>
      <c r="G43" s="13">
        <v>4180.9319999999998</v>
      </c>
      <c r="H43" s="22">
        <v>1692</v>
      </c>
      <c r="I43" s="17" t="s">
        <v>109</v>
      </c>
    </row>
    <row r="44" spans="1:9">
      <c r="A44" s="11">
        <f>1+A43</f>
        <v>42</v>
      </c>
      <c r="B44" s="11" t="s">
        <v>252</v>
      </c>
      <c r="C44" s="11" t="s">
        <v>122</v>
      </c>
      <c r="D44" s="11" t="s">
        <v>106</v>
      </c>
      <c r="E44" s="16" t="s">
        <v>123</v>
      </c>
      <c r="F44" s="22" t="s">
        <v>124</v>
      </c>
      <c r="G44" s="13">
        <v>2058.3429999999998</v>
      </c>
      <c r="H44" s="15">
        <v>833</v>
      </c>
      <c r="I44" s="17">
        <v>37102</v>
      </c>
    </row>
    <row r="45" spans="1:9">
      <c r="A45" s="11">
        <f>1+A44</f>
        <v>43</v>
      </c>
      <c r="B45" s="11" t="s">
        <v>252</v>
      </c>
      <c r="C45" s="11" t="s">
        <v>95</v>
      </c>
      <c r="D45" s="11" t="s">
        <v>90</v>
      </c>
      <c r="E45" s="15">
        <v>16361</v>
      </c>
      <c r="F45" s="15">
        <v>6221</v>
      </c>
      <c r="G45" s="13">
        <v>842.61099999999999</v>
      </c>
      <c r="H45" s="15">
        <v>341</v>
      </c>
      <c r="I45" s="17">
        <v>41953</v>
      </c>
    </row>
    <row r="46" spans="1:9">
      <c r="A46" s="11">
        <f>1+A45</f>
        <v>44</v>
      </c>
      <c r="B46" s="11" t="s">
        <v>252</v>
      </c>
      <c r="C46" s="11" t="s">
        <v>103</v>
      </c>
      <c r="D46" s="11" t="s">
        <v>90</v>
      </c>
      <c r="E46" s="15">
        <v>6356</v>
      </c>
      <c r="F46" s="15">
        <v>2572</v>
      </c>
      <c r="G46" s="15" t="s">
        <v>8</v>
      </c>
      <c r="H46" s="15" t="s">
        <v>8</v>
      </c>
      <c r="I46" s="17">
        <v>30582</v>
      </c>
    </row>
    <row r="47" spans="1:9" ht="30">
      <c r="A47" s="11">
        <f>1+A46</f>
        <v>45</v>
      </c>
      <c r="B47" s="11" t="s">
        <v>248</v>
      </c>
      <c r="C47" s="11" t="s">
        <v>79</v>
      </c>
      <c r="D47" s="11" t="s">
        <v>80</v>
      </c>
      <c r="E47" s="11">
        <v>6000</v>
      </c>
      <c r="F47" s="15">
        <v>2428</v>
      </c>
      <c r="G47" s="13">
        <v>9.8840000000000003</v>
      </c>
      <c r="H47" s="11">
        <v>4</v>
      </c>
      <c r="I47" s="21">
        <v>30578</v>
      </c>
    </row>
    <row r="48" spans="1:9">
      <c r="A48" s="11">
        <f>1+A47</f>
        <v>46</v>
      </c>
      <c r="B48" s="11" t="s">
        <v>248</v>
      </c>
      <c r="C48" s="11" t="s">
        <v>83</v>
      </c>
      <c r="D48" s="11" t="s">
        <v>84</v>
      </c>
      <c r="E48" s="11">
        <v>28289</v>
      </c>
      <c r="F48" s="15">
        <v>11452</v>
      </c>
      <c r="G48" s="13">
        <v>61.775000000000006</v>
      </c>
      <c r="H48" s="11">
        <v>25</v>
      </c>
      <c r="I48" s="21">
        <v>41197</v>
      </c>
    </row>
    <row r="49" spans="1:9">
      <c r="A49" s="11">
        <f>1+A48</f>
        <v>47</v>
      </c>
      <c r="B49" s="11" t="s">
        <v>248</v>
      </c>
      <c r="C49" s="11" t="s">
        <v>81</v>
      </c>
      <c r="D49" s="11" t="s">
        <v>82</v>
      </c>
      <c r="E49" s="11">
        <v>11178</v>
      </c>
      <c r="F49" s="15">
        <v>4524</v>
      </c>
      <c r="G49" s="13">
        <v>200.15100000000001</v>
      </c>
      <c r="H49" s="11">
        <v>81</v>
      </c>
      <c r="I49" s="21">
        <v>41884</v>
      </c>
    </row>
    <row r="50" spans="1:9">
      <c r="A50" s="11">
        <f>1+A49</f>
        <v>48</v>
      </c>
      <c r="B50" s="11" t="s">
        <v>248</v>
      </c>
      <c r="C50" s="11" t="s">
        <v>75</v>
      </c>
      <c r="D50" s="11" t="s">
        <v>76</v>
      </c>
      <c r="E50" s="11">
        <v>2160</v>
      </c>
      <c r="F50" s="11">
        <v>874</v>
      </c>
      <c r="G50" s="13">
        <v>2.4710000000000001</v>
      </c>
      <c r="H50" s="11">
        <v>1</v>
      </c>
      <c r="I50" s="21">
        <v>34505</v>
      </c>
    </row>
    <row r="51" spans="1:9">
      <c r="A51" s="11">
        <f>1+A50</f>
        <v>49</v>
      </c>
      <c r="B51" s="11" t="s">
        <v>248</v>
      </c>
      <c r="C51" s="11" t="s">
        <v>77</v>
      </c>
      <c r="D51" s="11" t="s">
        <v>78</v>
      </c>
      <c r="E51" s="11">
        <v>96000</v>
      </c>
      <c r="F51" s="15">
        <v>38850</v>
      </c>
      <c r="G51" s="11" t="s">
        <v>8</v>
      </c>
      <c r="H51" s="11" t="s">
        <v>8</v>
      </c>
      <c r="I51" s="21">
        <v>38471</v>
      </c>
    </row>
    <row r="52" spans="1:9" ht="30">
      <c r="A52" s="11">
        <f>1+A51</f>
        <v>50</v>
      </c>
      <c r="B52" s="11" t="s">
        <v>253</v>
      </c>
      <c r="C52" s="11" t="s">
        <v>195</v>
      </c>
      <c r="D52" s="15" t="s">
        <v>196</v>
      </c>
      <c r="E52" s="15">
        <v>9060</v>
      </c>
      <c r="F52" s="15">
        <v>3666</v>
      </c>
      <c r="G52" s="13">
        <v>9.8840000000000003</v>
      </c>
      <c r="H52" s="15">
        <v>4</v>
      </c>
      <c r="I52" s="21">
        <v>42255</v>
      </c>
    </row>
    <row r="53" spans="1:9">
      <c r="A53" s="11">
        <f>1+A52</f>
        <v>51</v>
      </c>
      <c r="B53" s="11" t="s">
        <v>253</v>
      </c>
      <c r="C53" s="11" t="s">
        <v>188</v>
      </c>
      <c r="D53" s="15" t="s">
        <v>189</v>
      </c>
      <c r="E53" s="15">
        <v>448000</v>
      </c>
      <c r="F53" s="15">
        <v>181299</v>
      </c>
      <c r="G53" s="13">
        <v>37999.038</v>
      </c>
      <c r="H53" s="15">
        <v>15378</v>
      </c>
      <c r="I53" s="21">
        <v>31054</v>
      </c>
    </row>
    <row r="54" spans="1:9">
      <c r="A54" s="11">
        <f>1+A53</f>
        <v>52</v>
      </c>
      <c r="B54" s="11" t="s">
        <v>253</v>
      </c>
      <c r="C54" s="11" t="s">
        <v>172</v>
      </c>
      <c r="D54" s="15" t="s">
        <v>173</v>
      </c>
      <c r="E54" s="15">
        <v>55400</v>
      </c>
      <c r="F54" s="15">
        <v>22420</v>
      </c>
      <c r="G54" s="13">
        <v>5300.2950000000001</v>
      </c>
      <c r="H54" s="15">
        <v>2145</v>
      </c>
      <c r="I54" s="21">
        <v>38945</v>
      </c>
    </row>
    <row r="55" spans="1:9">
      <c r="A55" s="11">
        <f>1+A54</f>
        <v>53</v>
      </c>
      <c r="B55" s="11" t="s">
        <v>253</v>
      </c>
      <c r="C55" s="11" t="s">
        <v>177</v>
      </c>
      <c r="D55" s="15" t="s">
        <v>173</v>
      </c>
      <c r="E55" s="15">
        <v>54700</v>
      </c>
      <c r="F55" s="15">
        <v>22136</v>
      </c>
      <c r="G55" s="15" t="s">
        <v>8</v>
      </c>
      <c r="H55" s="15" t="s">
        <v>8</v>
      </c>
      <c r="I55" s="21">
        <v>38945</v>
      </c>
    </row>
    <row r="56" spans="1:9">
      <c r="A56" s="11">
        <f>1+A55</f>
        <v>54</v>
      </c>
      <c r="B56" s="11" t="s">
        <v>253</v>
      </c>
      <c r="C56" s="11" t="s">
        <v>180</v>
      </c>
      <c r="D56" s="15" t="s">
        <v>173</v>
      </c>
      <c r="E56" s="15">
        <v>78800</v>
      </c>
      <c r="F56" s="15">
        <v>31889</v>
      </c>
      <c r="G56" s="13">
        <v>6918.8</v>
      </c>
      <c r="H56" s="15">
        <v>2800</v>
      </c>
      <c r="I56" s="21">
        <v>38945</v>
      </c>
    </row>
    <row r="57" spans="1:9" ht="30">
      <c r="A57" s="11">
        <f>1+A56</f>
        <v>55</v>
      </c>
      <c r="B57" s="11" t="s">
        <v>253</v>
      </c>
      <c r="C57" s="11" t="s">
        <v>174</v>
      </c>
      <c r="D57" s="15" t="s">
        <v>170</v>
      </c>
      <c r="E57" s="15">
        <v>70000</v>
      </c>
      <c r="F57" s="15">
        <v>28328</v>
      </c>
      <c r="G57" s="13">
        <v>11999.176000000001</v>
      </c>
      <c r="H57" s="15">
        <v>4856</v>
      </c>
      <c r="I57" s="21">
        <v>38945</v>
      </c>
    </row>
    <row r="58" spans="1:9" ht="30">
      <c r="A58" s="11">
        <f>1+A57</f>
        <v>56</v>
      </c>
      <c r="B58" s="11" t="s">
        <v>253</v>
      </c>
      <c r="C58" s="11" t="s">
        <v>178</v>
      </c>
      <c r="D58" s="15" t="s">
        <v>170</v>
      </c>
      <c r="E58" s="15">
        <v>28000</v>
      </c>
      <c r="F58" s="15">
        <v>11331</v>
      </c>
      <c r="G58" s="15" t="s">
        <v>8</v>
      </c>
      <c r="H58" s="15" t="s">
        <v>8</v>
      </c>
      <c r="I58" s="21">
        <v>38945</v>
      </c>
    </row>
    <row r="59" spans="1:9" ht="30">
      <c r="A59" s="11">
        <f>1+A58</f>
        <v>57</v>
      </c>
      <c r="B59" s="11" t="s">
        <v>253</v>
      </c>
      <c r="C59" s="11" t="s">
        <v>169</v>
      </c>
      <c r="D59" s="15" t="s">
        <v>170</v>
      </c>
      <c r="E59" s="15">
        <v>458000</v>
      </c>
      <c r="F59" s="15" t="s">
        <v>171</v>
      </c>
      <c r="G59" s="13">
        <v>103782</v>
      </c>
      <c r="H59" s="15">
        <v>42000</v>
      </c>
      <c r="I59" s="21">
        <v>31488</v>
      </c>
    </row>
    <row r="60" spans="1:9">
      <c r="A60" s="11">
        <f>1+A59</f>
        <v>58</v>
      </c>
      <c r="B60" s="11" t="s">
        <v>253</v>
      </c>
      <c r="C60" s="11" t="s">
        <v>175</v>
      </c>
      <c r="D60" s="15" t="s">
        <v>176</v>
      </c>
      <c r="E60" s="15">
        <v>85400</v>
      </c>
      <c r="F60" s="15">
        <v>34560</v>
      </c>
      <c r="G60" s="13">
        <v>21700.322</v>
      </c>
      <c r="H60" s="15">
        <v>8782</v>
      </c>
      <c r="I60" s="21">
        <v>38945</v>
      </c>
    </row>
    <row r="61" spans="1:9">
      <c r="A61" s="11">
        <f>1+A60</f>
        <v>59</v>
      </c>
      <c r="B61" s="11" t="s">
        <v>253</v>
      </c>
      <c r="C61" s="11" t="s">
        <v>179</v>
      </c>
      <c r="D61" s="15" t="s">
        <v>176</v>
      </c>
      <c r="E61" s="15">
        <v>86700</v>
      </c>
      <c r="F61" s="15">
        <v>35087</v>
      </c>
      <c r="G61" s="13">
        <v>41999.587</v>
      </c>
      <c r="H61" s="15">
        <v>16997</v>
      </c>
      <c r="I61" s="21">
        <v>38945</v>
      </c>
    </row>
    <row r="62" spans="1:9">
      <c r="A62" s="11">
        <f>1+A61</f>
        <v>60</v>
      </c>
      <c r="B62" s="11" t="s">
        <v>253</v>
      </c>
      <c r="C62" s="11" t="s">
        <v>191</v>
      </c>
      <c r="D62" s="15" t="s">
        <v>176</v>
      </c>
      <c r="E62" s="15">
        <v>1300</v>
      </c>
      <c r="F62" s="15">
        <v>526</v>
      </c>
      <c r="G62" s="15" t="s">
        <v>8</v>
      </c>
      <c r="H62" s="15" t="s">
        <v>8</v>
      </c>
      <c r="I62" s="21">
        <v>37081</v>
      </c>
    </row>
    <row r="63" spans="1:9" ht="30">
      <c r="A63" s="11">
        <f>1+A62</f>
        <v>61</v>
      </c>
      <c r="B63" s="11" t="s">
        <v>253</v>
      </c>
      <c r="C63" s="11" t="s">
        <v>193</v>
      </c>
      <c r="D63" s="15" t="s">
        <v>194</v>
      </c>
      <c r="E63" s="15">
        <v>39200</v>
      </c>
      <c r="F63" s="15">
        <v>15864</v>
      </c>
      <c r="G63" s="15" t="s">
        <v>8</v>
      </c>
      <c r="H63" s="15" t="s">
        <v>8</v>
      </c>
      <c r="I63" s="21">
        <v>39069</v>
      </c>
    </row>
    <row r="64" spans="1:9">
      <c r="A64" s="11">
        <f>1+A63</f>
        <v>62</v>
      </c>
      <c r="B64" s="11" t="s">
        <v>253</v>
      </c>
      <c r="C64" s="11" t="s">
        <v>185</v>
      </c>
      <c r="D64" s="15" t="s">
        <v>186</v>
      </c>
      <c r="E64" s="15">
        <v>30000</v>
      </c>
      <c r="F64" s="15">
        <v>12141</v>
      </c>
      <c r="G64" s="13">
        <v>123.55000000000001</v>
      </c>
      <c r="H64" s="15">
        <v>50</v>
      </c>
      <c r="I64" s="21">
        <v>36028</v>
      </c>
    </row>
    <row r="65" spans="1:9">
      <c r="A65" s="11">
        <f>1+A64</f>
        <v>63</v>
      </c>
      <c r="B65" s="11" t="s">
        <v>253</v>
      </c>
      <c r="C65" s="11" t="s">
        <v>192</v>
      </c>
      <c r="D65" s="15" t="s">
        <v>186</v>
      </c>
      <c r="E65" s="15">
        <v>2940</v>
      </c>
      <c r="F65" s="15">
        <v>1190</v>
      </c>
      <c r="G65" s="13">
        <v>44.478000000000002</v>
      </c>
      <c r="H65" s="15">
        <v>18</v>
      </c>
      <c r="I65" s="21">
        <v>38229</v>
      </c>
    </row>
    <row r="66" spans="1:9">
      <c r="A66" s="11">
        <f>1+A65</f>
        <v>64</v>
      </c>
      <c r="B66" s="11" t="s">
        <v>253</v>
      </c>
      <c r="C66" s="11" t="s">
        <v>181</v>
      </c>
      <c r="D66" s="15" t="s">
        <v>182</v>
      </c>
      <c r="E66" s="15">
        <v>102400</v>
      </c>
      <c r="F66" s="15">
        <v>41440</v>
      </c>
      <c r="G66" s="13">
        <v>24.71</v>
      </c>
      <c r="H66" s="15">
        <v>10</v>
      </c>
      <c r="I66" s="21">
        <v>37670</v>
      </c>
    </row>
    <row r="67" spans="1:9">
      <c r="A67" s="11">
        <f>1+A66</f>
        <v>65</v>
      </c>
      <c r="B67" s="11" t="s">
        <v>253</v>
      </c>
      <c r="C67" s="11" t="s">
        <v>187</v>
      </c>
      <c r="D67" s="15" t="s">
        <v>182</v>
      </c>
      <c r="E67" s="15">
        <v>89000</v>
      </c>
      <c r="F67" s="15">
        <v>36017</v>
      </c>
      <c r="G67" s="15" t="s">
        <v>8</v>
      </c>
      <c r="H67" s="15" t="s">
        <v>8</v>
      </c>
      <c r="I67" s="21">
        <v>34134</v>
      </c>
    </row>
    <row r="68" spans="1:9">
      <c r="A68" s="11">
        <f>1+A67</f>
        <v>66</v>
      </c>
      <c r="B68" s="11" t="s">
        <v>253</v>
      </c>
      <c r="C68" s="11" t="s">
        <v>190</v>
      </c>
      <c r="D68" s="15" t="s">
        <v>182</v>
      </c>
      <c r="E68" s="15">
        <v>5000</v>
      </c>
      <c r="F68" s="15">
        <v>2020</v>
      </c>
      <c r="G68" s="15" t="s">
        <v>8</v>
      </c>
      <c r="H68" s="15" t="s">
        <v>8</v>
      </c>
      <c r="I68" s="21">
        <v>30483</v>
      </c>
    </row>
    <row r="69" spans="1:9" ht="30">
      <c r="A69" s="11">
        <f>1+A68</f>
        <v>67</v>
      </c>
      <c r="B69" s="11" t="s">
        <v>253</v>
      </c>
      <c r="C69" s="11" t="s">
        <v>183</v>
      </c>
      <c r="D69" s="15" t="s">
        <v>184</v>
      </c>
      <c r="E69" s="15">
        <v>64640</v>
      </c>
      <c r="F69" s="15">
        <v>26159</v>
      </c>
      <c r="G69" s="13">
        <v>2399.3409999999999</v>
      </c>
      <c r="H69" s="15">
        <v>971</v>
      </c>
      <c r="I69" s="21">
        <v>30734</v>
      </c>
    </row>
    <row r="70" spans="1:9">
      <c r="A70" s="11">
        <f>1+A69</f>
        <v>68</v>
      </c>
      <c r="B70" s="11" t="s">
        <v>46</v>
      </c>
      <c r="C70" s="11" t="s">
        <v>9</v>
      </c>
      <c r="D70" s="11" t="s">
        <v>64</v>
      </c>
      <c r="E70" s="15">
        <v>1440</v>
      </c>
      <c r="F70" s="15">
        <v>583</v>
      </c>
      <c r="G70" s="13">
        <v>0</v>
      </c>
      <c r="H70" s="15">
        <v>0</v>
      </c>
      <c r="I70" s="17">
        <v>33560</v>
      </c>
    </row>
    <row r="71" spans="1:9" ht="30">
      <c r="A71" s="11">
        <f>1+A70</f>
        <v>69</v>
      </c>
      <c r="B71" s="24" t="s">
        <v>46</v>
      </c>
      <c r="C71" s="11" t="s">
        <v>4</v>
      </c>
      <c r="D71" s="11" t="s">
        <v>64</v>
      </c>
      <c r="E71" s="15">
        <v>11000</v>
      </c>
      <c r="F71" s="15">
        <v>4452</v>
      </c>
      <c r="G71" s="13">
        <v>1798.8880000000001</v>
      </c>
      <c r="H71" s="15">
        <v>728</v>
      </c>
      <c r="I71" s="17">
        <v>41579</v>
      </c>
    </row>
    <row r="72" spans="1:9">
      <c r="A72" s="11">
        <f>1+A71</f>
        <v>70</v>
      </c>
      <c r="B72" s="11" t="s">
        <v>46</v>
      </c>
      <c r="C72" s="11" t="s">
        <v>3</v>
      </c>
      <c r="D72" s="11" t="s">
        <v>64</v>
      </c>
      <c r="E72" s="15" t="s">
        <v>48</v>
      </c>
      <c r="F72" s="16">
        <v>68376</v>
      </c>
      <c r="G72" s="13">
        <v>4976.5940000000001</v>
      </c>
      <c r="H72" s="15">
        <v>2014</v>
      </c>
      <c r="I72" s="17">
        <v>30840</v>
      </c>
    </row>
    <row r="73" spans="1:9">
      <c r="A73" s="11">
        <f>1+A72</f>
        <v>71</v>
      </c>
      <c r="B73" s="11" t="s">
        <v>46</v>
      </c>
      <c r="C73" s="11" t="s">
        <v>10</v>
      </c>
      <c r="D73" s="11" t="s">
        <v>64</v>
      </c>
      <c r="E73" s="15">
        <v>4396</v>
      </c>
      <c r="F73" s="15">
        <v>1779</v>
      </c>
      <c r="G73" s="13">
        <v>504.084</v>
      </c>
      <c r="H73" s="15">
        <v>204</v>
      </c>
      <c r="I73" s="17">
        <v>29941</v>
      </c>
    </row>
    <row r="74" spans="1:9">
      <c r="A74" s="11">
        <f>1+A73</f>
        <v>72</v>
      </c>
      <c r="B74" s="11" t="s">
        <v>46</v>
      </c>
      <c r="C74" s="11" t="s">
        <v>6</v>
      </c>
      <c r="D74" s="11" t="s">
        <v>64</v>
      </c>
      <c r="E74" s="15">
        <v>14000</v>
      </c>
      <c r="F74" s="15">
        <v>5566</v>
      </c>
      <c r="G74" s="13">
        <v>976.04500000000007</v>
      </c>
      <c r="H74" s="15">
        <v>395</v>
      </c>
      <c r="I74" s="17">
        <v>38565</v>
      </c>
    </row>
    <row r="75" spans="1:9">
      <c r="A75" s="11">
        <f>1+A74</f>
        <v>73</v>
      </c>
      <c r="B75" s="11" t="s">
        <v>46</v>
      </c>
      <c r="C75" s="11" t="s">
        <v>5</v>
      </c>
      <c r="D75" s="11" t="s">
        <v>64</v>
      </c>
      <c r="E75" s="15">
        <v>9100</v>
      </c>
      <c r="F75" s="15">
        <v>3683</v>
      </c>
      <c r="G75" s="13">
        <v>1490.0130000000001</v>
      </c>
      <c r="H75" s="15">
        <v>603</v>
      </c>
      <c r="I75" s="17">
        <v>41579</v>
      </c>
    </row>
    <row r="76" spans="1:9">
      <c r="A76" s="11">
        <f>1+A75</f>
        <v>74</v>
      </c>
      <c r="B76" s="11" t="s">
        <v>46</v>
      </c>
      <c r="C76" s="11" t="s">
        <v>7</v>
      </c>
      <c r="D76" s="11" t="s">
        <v>64</v>
      </c>
      <c r="E76" s="15">
        <v>32294</v>
      </c>
      <c r="F76" s="15">
        <v>13069</v>
      </c>
      <c r="G76" s="13">
        <v>3249.3650000000002</v>
      </c>
      <c r="H76" s="15">
        <v>1315</v>
      </c>
      <c r="I76" s="17">
        <v>38240</v>
      </c>
    </row>
    <row r="77" spans="1:9" ht="45">
      <c r="A77" s="11">
        <f>1+A76</f>
        <v>75</v>
      </c>
      <c r="B77" s="11" t="s">
        <v>46</v>
      </c>
      <c r="C77" s="12" t="s">
        <v>46</v>
      </c>
      <c r="D77" s="12" t="s">
        <v>63</v>
      </c>
      <c r="E77" s="13">
        <v>3008000</v>
      </c>
      <c r="F77" s="13">
        <v>1217295</v>
      </c>
      <c r="G77" s="13" t="s">
        <v>8</v>
      </c>
      <c r="H77" s="13" t="s">
        <v>8</v>
      </c>
      <c r="I77" s="14">
        <v>30610</v>
      </c>
    </row>
    <row r="78" spans="1:9">
      <c r="A78" s="11">
        <f>1+A77</f>
        <v>76</v>
      </c>
      <c r="B78" s="11" t="s">
        <v>46</v>
      </c>
      <c r="C78" s="11" t="s">
        <v>12</v>
      </c>
      <c r="D78" s="11" t="s">
        <v>65</v>
      </c>
      <c r="E78" s="15">
        <v>57600</v>
      </c>
      <c r="F78" s="15">
        <v>23310</v>
      </c>
      <c r="G78" s="13">
        <v>2498.181</v>
      </c>
      <c r="H78" s="15">
        <v>1011</v>
      </c>
      <c r="I78" s="17">
        <v>30578</v>
      </c>
    </row>
    <row r="79" spans="1:9">
      <c r="A79" s="11">
        <f>1+A78</f>
        <v>77</v>
      </c>
      <c r="B79" s="11" t="s">
        <v>46</v>
      </c>
      <c r="C79" s="11" t="s">
        <v>14</v>
      </c>
      <c r="D79" s="11" t="s">
        <v>65</v>
      </c>
      <c r="E79" s="15">
        <v>150</v>
      </c>
      <c r="F79" s="15">
        <v>61</v>
      </c>
      <c r="G79" s="13">
        <v>61.775000000000006</v>
      </c>
      <c r="H79" s="15">
        <v>25</v>
      </c>
      <c r="I79" s="17">
        <v>30452</v>
      </c>
    </row>
    <row r="80" spans="1:9">
      <c r="A80" s="11">
        <f>1+A79</f>
        <v>78</v>
      </c>
      <c r="B80" s="11" t="s">
        <v>46</v>
      </c>
      <c r="C80" s="11" t="s">
        <v>19</v>
      </c>
      <c r="D80" s="11" t="s">
        <v>65</v>
      </c>
      <c r="E80" s="15">
        <v>38000</v>
      </c>
      <c r="F80" s="15">
        <v>15378</v>
      </c>
      <c r="G80" s="13">
        <v>2.4710000000000001</v>
      </c>
      <c r="H80" s="15">
        <v>1</v>
      </c>
      <c r="I80" s="17">
        <v>38796</v>
      </c>
    </row>
    <row r="81" spans="1:9">
      <c r="A81" s="11">
        <f>1+A80</f>
        <v>79</v>
      </c>
      <c r="B81" s="11" t="s">
        <v>46</v>
      </c>
      <c r="C81" s="11" t="s">
        <v>18</v>
      </c>
      <c r="D81" s="11" t="s">
        <v>65</v>
      </c>
      <c r="E81" s="15">
        <v>15500</v>
      </c>
      <c r="F81" s="15">
        <v>6273</v>
      </c>
      <c r="G81" s="13">
        <v>6.1775000000000002</v>
      </c>
      <c r="H81" s="15">
        <v>2.5</v>
      </c>
      <c r="I81" s="17">
        <v>38670</v>
      </c>
    </row>
    <row r="82" spans="1:9" ht="30">
      <c r="A82" s="11">
        <f>1+A81</f>
        <v>80</v>
      </c>
      <c r="B82" s="11" t="s">
        <v>46</v>
      </c>
      <c r="C82" s="11" t="s">
        <v>57</v>
      </c>
      <c r="D82" s="11" t="s">
        <v>65</v>
      </c>
      <c r="E82" s="15">
        <v>26260</v>
      </c>
      <c r="F82" s="15">
        <v>10627</v>
      </c>
      <c r="G82" s="13">
        <v>121.07900000000001</v>
      </c>
      <c r="H82" s="15">
        <v>49</v>
      </c>
      <c r="I82" s="17">
        <v>41953</v>
      </c>
    </row>
    <row r="83" spans="1:9">
      <c r="A83" s="11">
        <f>1+A82</f>
        <v>81</v>
      </c>
      <c r="B83" s="11" t="s">
        <v>46</v>
      </c>
      <c r="C83" s="11" t="s">
        <v>15</v>
      </c>
      <c r="D83" s="11" t="s">
        <v>65</v>
      </c>
      <c r="E83" s="15" t="s">
        <v>8</v>
      </c>
      <c r="F83" s="15" t="s">
        <v>8</v>
      </c>
      <c r="G83" s="13">
        <v>541.149</v>
      </c>
      <c r="H83" s="15">
        <v>219</v>
      </c>
      <c r="I83" s="17">
        <v>29955</v>
      </c>
    </row>
    <row r="84" spans="1:9">
      <c r="A84" s="11">
        <f>1+A83</f>
        <v>82</v>
      </c>
      <c r="B84" s="11" t="s">
        <v>46</v>
      </c>
      <c r="C84" s="11" t="s">
        <v>58</v>
      </c>
      <c r="D84" s="11" t="s">
        <v>65</v>
      </c>
      <c r="E84" s="15">
        <v>275000</v>
      </c>
      <c r="F84" s="15">
        <v>111389</v>
      </c>
      <c r="G84" s="13">
        <v>16699.018</v>
      </c>
      <c r="H84" s="15">
        <v>6758</v>
      </c>
      <c r="I84" s="17">
        <v>30879</v>
      </c>
    </row>
    <row r="85" spans="1:9">
      <c r="A85" s="11">
        <f>1+A84</f>
        <v>83</v>
      </c>
      <c r="B85" s="11" t="s">
        <v>46</v>
      </c>
      <c r="C85" s="11" t="s">
        <v>60</v>
      </c>
      <c r="D85" s="11" t="s">
        <v>65</v>
      </c>
      <c r="E85" s="15">
        <v>87466</v>
      </c>
      <c r="F85" s="15">
        <v>35396</v>
      </c>
      <c r="G85" s="13">
        <v>210.035</v>
      </c>
      <c r="H85" s="15">
        <v>85</v>
      </c>
      <c r="I85" s="17">
        <v>35790</v>
      </c>
    </row>
    <row r="86" spans="1:9">
      <c r="A86" s="11">
        <f>1+A85</f>
        <v>84</v>
      </c>
      <c r="B86" s="11" t="s">
        <v>46</v>
      </c>
      <c r="C86" s="11" t="s">
        <v>17</v>
      </c>
      <c r="D86" s="11" t="s">
        <v>65</v>
      </c>
      <c r="E86" s="15">
        <v>27500</v>
      </c>
      <c r="F86" s="15">
        <v>11129</v>
      </c>
      <c r="G86" s="13">
        <v>1700.048</v>
      </c>
      <c r="H86" s="15">
        <v>688</v>
      </c>
      <c r="I86" s="17">
        <v>30634</v>
      </c>
    </row>
    <row r="87" spans="1:9">
      <c r="A87" s="11">
        <f>1+A86</f>
        <v>85</v>
      </c>
      <c r="B87" s="11" t="s">
        <v>46</v>
      </c>
      <c r="C87" s="11" t="s">
        <v>16</v>
      </c>
      <c r="D87" s="11" t="s">
        <v>65</v>
      </c>
      <c r="E87" s="15">
        <v>22400</v>
      </c>
      <c r="F87" s="15">
        <v>9065</v>
      </c>
      <c r="G87" s="13">
        <v>3002.2650000000003</v>
      </c>
      <c r="H87" s="15">
        <v>1215</v>
      </c>
      <c r="I87" s="17">
        <v>35482</v>
      </c>
    </row>
    <row r="88" spans="1:9">
      <c r="A88" s="11">
        <f>1+A87</f>
        <v>86</v>
      </c>
      <c r="B88" s="11" t="s">
        <v>46</v>
      </c>
      <c r="C88" s="11" t="s">
        <v>13</v>
      </c>
      <c r="D88" s="11" t="s">
        <v>65</v>
      </c>
      <c r="E88" s="15">
        <v>40000</v>
      </c>
      <c r="F88" s="15">
        <v>16187</v>
      </c>
      <c r="G88" s="13">
        <v>400.30200000000002</v>
      </c>
      <c r="H88" s="15">
        <v>162</v>
      </c>
      <c r="I88" s="17">
        <v>35954</v>
      </c>
    </row>
    <row r="89" spans="1:9">
      <c r="A89" s="11">
        <f>1+A88</f>
        <v>87</v>
      </c>
      <c r="B89" s="11" t="s">
        <v>46</v>
      </c>
      <c r="C89" s="11" t="s">
        <v>27</v>
      </c>
      <c r="D89" s="11" t="s">
        <v>68</v>
      </c>
      <c r="E89" s="15">
        <v>15000</v>
      </c>
      <c r="F89" s="15">
        <v>6070</v>
      </c>
      <c r="G89" s="13">
        <v>988.40000000000009</v>
      </c>
      <c r="H89" s="15">
        <v>400</v>
      </c>
      <c r="I89" s="17">
        <v>32954</v>
      </c>
    </row>
    <row r="90" spans="1:9" ht="30">
      <c r="A90" s="11">
        <f>1+A89</f>
        <v>88</v>
      </c>
      <c r="B90" s="11" t="s">
        <v>46</v>
      </c>
      <c r="C90" s="11" t="s">
        <v>47</v>
      </c>
      <c r="D90" s="11" t="s">
        <v>68</v>
      </c>
      <c r="E90" s="15">
        <v>8300</v>
      </c>
      <c r="F90" s="15">
        <v>3359</v>
      </c>
      <c r="G90" s="13">
        <v>4114.2150000000001</v>
      </c>
      <c r="H90" s="15">
        <v>1665</v>
      </c>
      <c r="I90" s="17">
        <v>38103</v>
      </c>
    </row>
    <row r="91" spans="1:9">
      <c r="A91" s="11">
        <f>1+A90</f>
        <v>89</v>
      </c>
      <c r="B91" s="11" t="s">
        <v>46</v>
      </c>
      <c r="C91" s="11" t="s">
        <v>28</v>
      </c>
      <c r="D91" s="11" t="s">
        <v>68</v>
      </c>
      <c r="E91" s="15">
        <v>5760</v>
      </c>
      <c r="F91" s="15">
        <v>2331</v>
      </c>
      <c r="G91" s="13">
        <v>1628.3890000000001</v>
      </c>
      <c r="H91" s="15">
        <v>659</v>
      </c>
      <c r="I91" s="17">
        <v>34183</v>
      </c>
    </row>
    <row r="92" spans="1:9">
      <c r="A92" s="11">
        <f>1+A91</f>
        <v>90</v>
      </c>
      <c r="B92" s="11" t="s">
        <v>46</v>
      </c>
      <c r="C92" s="11" t="s">
        <v>29</v>
      </c>
      <c r="D92" s="11" t="s">
        <v>68</v>
      </c>
      <c r="E92" s="15">
        <v>6650</v>
      </c>
      <c r="F92" s="15">
        <v>2691</v>
      </c>
      <c r="G92" s="13">
        <v>1502.3679999999999</v>
      </c>
      <c r="H92" s="15">
        <v>608</v>
      </c>
      <c r="I92" s="17">
        <v>34183</v>
      </c>
    </row>
    <row r="93" spans="1:9" ht="30">
      <c r="A93" s="11">
        <f>1+A92</f>
        <v>91</v>
      </c>
      <c r="B93" s="11" t="s">
        <v>46</v>
      </c>
      <c r="C93" s="11" t="s">
        <v>30</v>
      </c>
      <c r="D93" s="11" t="s">
        <v>68</v>
      </c>
      <c r="E93" s="15">
        <v>8600</v>
      </c>
      <c r="F93" s="15">
        <v>3480</v>
      </c>
      <c r="G93" s="13">
        <v>827.78500000000008</v>
      </c>
      <c r="H93" s="15">
        <v>335</v>
      </c>
      <c r="I93" s="17">
        <v>34134</v>
      </c>
    </row>
    <row r="94" spans="1:9">
      <c r="A94" s="11">
        <f>1+A93</f>
        <v>92</v>
      </c>
      <c r="B94" s="11" t="s">
        <v>46</v>
      </c>
      <c r="C94" s="11" t="s">
        <v>31</v>
      </c>
      <c r="D94" s="11" t="s">
        <v>68</v>
      </c>
      <c r="E94" s="15">
        <v>9060</v>
      </c>
      <c r="F94" s="15">
        <v>3666</v>
      </c>
      <c r="G94" s="13">
        <v>536.20699999999999</v>
      </c>
      <c r="H94" s="15">
        <v>217</v>
      </c>
      <c r="I94" s="17">
        <v>34983</v>
      </c>
    </row>
    <row r="95" spans="1:9">
      <c r="A95" s="11">
        <f>1+A94</f>
        <v>93</v>
      </c>
      <c r="B95" s="11" t="s">
        <v>46</v>
      </c>
      <c r="C95" s="11" t="s">
        <v>32</v>
      </c>
      <c r="D95" s="11" t="s">
        <v>68</v>
      </c>
      <c r="E95" s="15">
        <v>2700</v>
      </c>
      <c r="F95" s="15">
        <v>1093</v>
      </c>
      <c r="G95" s="13">
        <v>1653.0990000000002</v>
      </c>
      <c r="H95" s="15">
        <v>669</v>
      </c>
      <c r="I95" s="17">
        <v>32566</v>
      </c>
    </row>
    <row r="96" spans="1:9">
      <c r="A96" s="11">
        <f>1+A95</f>
        <v>94</v>
      </c>
      <c r="B96" s="11" t="s">
        <v>46</v>
      </c>
      <c r="C96" s="11" t="s">
        <v>34</v>
      </c>
      <c r="D96" s="11" t="s">
        <v>68</v>
      </c>
      <c r="E96" s="15">
        <v>8260</v>
      </c>
      <c r="F96" s="15">
        <v>3342</v>
      </c>
      <c r="G96" s="13">
        <v>1027.9360000000001</v>
      </c>
      <c r="H96" s="15">
        <v>416</v>
      </c>
      <c r="I96" s="17">
        <v>36298</v>
      </c>
    </row>
    <row r="97" spans="1:9">
      <c r="A97" s="11">
        <f>1+A96</f>
        <v>95</v>
      </c>
      <c r="B97" s="11" t="s">
        <v>46</v>
      </c>
      <c r="C97" s="18" t="s">
        <v>21</v>
      </c>
      <c r="D97" s="11" t="s">
        <v>66</v>
      </c>
      <c r="E97" s="15">
        <v>11400</v>
      </c>
      <c r="F97" s="15">
        <v>4613</v>
      </c>
      <c r="G97" s="13">
        <v>1499.8970000000002</v>
      </c>
      <c r="H97" s="15">
        <v>607</v>
      </c>
      <c r="I97" s="17">
        <v>33658</v>
      </c>
    </row>
    <row r="98" spans="1:9">
      <c r="A98" s="11">
        <f>1+A97</f>
        <v>96</v>
      </c>
      <c r="B98" s="11" t="s">
        <v>46</v>
      </c>
      <c r="C98" s="19" t="s">
        <v>22</v>
      </c>
      <c r="D98" s="11" t="s">
        <v>66</v>
      </c>
      <c r="E98" s="13">
        <v>12713</v>
      </c>
      <c r="F98" s="13">
        <v>5145</v>
      </c>
      <c r="G98" s="13">
        <v>649.87300000000005</v>
      </c>
      <c r="H98" s="13">
        <v>263</v>
      </c>
      <c r="I98" s="20">
        <v>40185</v>
      </c>
    </row>
    <row r="99" spans="1:9">
      <c r="A99" s="11">
        <f>1+A98</f>
        <v>97</v>
      </c>
      <c r="B99" s="11" t="s">
        <v>46</v>
      </c>
      <c r="C99" s="11" t="s">
        <v>23</v>
      </c>
      <c r="D99" s="11" t="s">
        <v>66</v>
      </c>
      <c r="E99" s="15">
        <v>6000</v>
      </c>
      <c r="F99" s="15">
        <v>2428</v>
      </c>
      <c r="G99" s="13">
        <v>1000.755</v>
      </c>
      <c r="H99" s="15">
        <v>405</v>
      </c>
      <c r="I99" s="17">
        <v>36269</v>
      </c>
    </row>
    <row r="100" spans="1:9">
      <c r="A100" s="11">
        <f>1+A99</f>
        <v>98</v>
      </c>
      <c r="B100" s="11" t="s">
        <v>46</v>
      </c>
      <c r="C100" s="11" t="s">
        <v>24</v>
      </c>
      <c r="D100" s="11" t="s">
        <v>66</v>
      </c>
      <c r="E100" s="15">
        <v>11075</v>
      </c>
      <c r="F100" s="15">
        <v>4482</v>
      </c>
      <c r="G100" s="13">
        <v>321.23</v>
      </c>
      <c r="H100" s="15">
        <v>130</v>
      </c>
      <c r="I100" s="17">
        <v>40921</v>
      </c>
    </row>
    <row r="101" spans="1:9" ht="30">
      <c r="A101" s="11">
        <f>1+A100</f>
        <v>99</v>
      </c>
      <c r="B101" s="11" t="s">
        <v>46</v>
      </c>
      <c r="C101" s="11" t="s">
        <v>25</v>
      </c>
      <c r="D101" s="11" t="s">
        <v>66</v>
      </c>
      <c r="E101" s="15">
        <v>5000</v>
      </c>
      <c r="F101" s="15">
        <v>2023</v>
      </c>
      <c r="G101" s="13">
        <v>499.142</v>
      </c>
      <c r="H101" s="15">
        <v>202</v>
      </c>
      <c r="I101" s="17">
        <v>37103</v>
      </c>
    </row>
    <row r="102" spans="1:9">
      <c r="A102" s="11">
        <f>1+A101</f>
        <v>100</v>
      </c>
      <c r="B102" s="11" t="s">
        <v>46</v>
      </c>
      <c r="C102" s="11" t="s">
        <v>26</v>
      </c>
      <c r="D102" s="11" t="s">
        <v>66</v>
      </c>
      <c r="E102" s="15">
        <v>14080</v>
      </c>
      <c r="F102" s="15">
        <v>5698</v>
      </c>
      <c r="G102" s="13">
        <v>597.98199999999997</v>
      </c>
      <c r="H102" s="15">
        <v>242</v>
      </c>
      <c r="I102" s="17">
        <v>30711</v>
      </c>
    </row>
    <row r="103" spans="1:9">
      <c r="A103" s="11">
        <f>1+A102</f>
        <v>101</v>
      </c>
      <c r="B103" s="11" t="s">
        <v>46</v>
      </c>
      <c r="C103" s="11" t="s">
        <v>49</v>
      </c>
      <c r="D103" s="11" t="s">
        <v>66</v>
      </c>
      <c r="E103" s="15">
        <v>400508</v>
      </c>
      <c r="F103" s="15">
        <v>162080</v>
      </c>
      <c r="G103" s="13">
        <v>47969.523000000001</v>
      </c>
      <c r="H103" s="15">
        <v>19413</v>
      </c>
      <c r="I103" s="17">
        <v>29644</v>
      </c>
    </row>
    <row r="104" spans="1:9">
      <c r="A104" s="11">
        <f>1+A103</f>
        <v>102</v>
      </c>
      <c r="B104" s="11" t="s">
        <v>46</v>
      </c>
      <c r="C104" s="11" t="s">
        <v>33</v>
      </c>
      <c r="D104" s="11" t="s">
        <v>230</v>
      </c>
      <c r="E104" s="15">
        <v>3300</v>
      </c>
      <c r="F104" s="15">
        <v>1335</v>
      </c>
      <c r="G104" s="13">
        <v>98.84</v>
      </c>
      <c r="H104" s="15">
        <v>40</v>
      </c>
      <c r="I104" s="17">
        <v>32507</v>
      </c>
    </row>
    <row r="105" spans="1:9" ht="16">
      <c r="A105" s="11">
        <f>1+A104</f>
        <v>103</v>
      </c>
      <c r="B105" s="11" t="s">
        <v>46</v>
      </c>
      <c r="C105" s="11" t="s">
        <v>244</v>
      </c>
      <c r="D105" s="11" t="s">
        <v>67</v>
      </c>
      <c r="E105" s="15">
        <v>37213</v>
      </c>
      <c r="F105" s="15">
        <v>15060</v>
      </c>
      <c r="G105" s="13">
        <v>6397.4189999999999</v>
      </c>
      <c r="H105" s="15">
        <v>2589</v>
      </c>
      <c r="I105" s="17">
        <v>30578</v>
      </c>
    </row>
    <row r="106" spans="1:9">
      <c r="A106" s="11">
        <f>1+A105</f>
        <v>104</v>
      </c>
      <c r="B106" s="11" t="s">
        <v>46</v>
      </c>
      <c r="C106" s="11" t="s">
        <v>45</v>
      </c>
      <c r="D106" s="11" t="s">
        <v>73</v>
      </c>
      <c r="E106" s="15">
        <v>15360</v>
      </c>
      <c r="F106" s="15">
        <v>6216</v>
      </c>
      <c r="G106" s="13">
        <v>3002.2650000000003</v>
      </c>
      <c r="H106" s="15">
        <v>1215</v>
      </c>
      <c r="I106" s="17">
        <v>30312</v>
      </c>
    </row>
    <row r="107" spans="1:9" ht="30">
      <c r="A107" s="11">
        <f>1+A106</f>
        <v>105</v>
      </c>
      <c r="B107" s="11" t="s">
        <v>46</v>
      </c>
      <c r="C107" s="11" t="s">
        <v>44</v>
      </c>
      <c r="D107" s="11" t="s">
        <v>72</v>
      </c>
      <c r="E107" s="15">
        <v>2560</v>
      </c>
      <c r="F107" s="15">
        <v>1036</v>
      </c>
      <c r="G107" s="13">
        <v>800.60400000000004</v>
      </c>
      <c r="H107" s="15">
        <v>324</v>
      </c>
      <c r="I107" s="17">
        <v>30344</v>
      </c>
    </row>
    <row r="108" spans="1:9">
      <c r="A108" s="11">
        <f>1+A107</f>
        <v>106</v>
      </c>
      <c r="B108" s="11" t="s">
        <v>46</v>
      </c>
      <c r="C108" s="11" t="s">
        <v>41</v>
      </c>
      <c r="D108" s="11" t="s">
        <v>71</v>
      </c>
      <c r="E108" s="15">
        <v>15400</v>
      </c>
      <c r="F108" s="15">
        <v>6232</v>
      </c>
      <c r="G108" s="13">
        <v>192.738</v>
      </c>
      <c r="H108" s="15">
        <v>78</v>
      </c>
      <c r="I108" s="21">
        <v>37375</v>
      </c>
    </row>
    <row r="109" spans="1:9">
      <c r="A109" s="11">
        <f>1+A108</f>
        <v>107</v>
      </c>
      <c r="B109" s="11" t="s">
        <v>46</v>
      </c>
      <c r="C109" s="11" t="s">
        <v>42</v>
      </c>
      <c r="D109" s="11" t="s">
        <v>71</v>
      </c>
      <c r="E109" s="15">
        <v>96000</v>
      </c>
      <c r="F109" s="15">
        <v>38850</v>
      </c>
      <c r="G109" s="13">
        <v>13894.433000000001</v>
      </c>
      <c r="H109" s="15">
        <v>5623</v>
      </c>
      <c r="I109" s="21">
        <v>30641</v>
      </c>
    </row>
    <row r="110" spans="1:9">
      <c r="A110" s="11">
        <f>1+A109</f>
        <v>108</v>
      </c>
      <c r="B110" s="11" t="s">
        <v>46</v>
      </c>
      <c r="C110" s="11" t="s">
        <v>250</v>
      </c>
      <c r="D110" s="11" t="s">
        <v>71</v>
      </c>
      <c r="E110" s="15">
        <v>480000</v>
      </c>
      <c r="F110" s="15">
        <v>194250</v>
      </c>
      <c r="G110" s="13">
        <v>4724.5520000000006</v>
      </c>
      <c r="H110" s="15">
        <v>1912</v>
      </c>
      <c r="I110" s="21">
        <v>31971</v>
      </c>
    </row>
    <row r="111" spans="1:9">
      <c r="A111" s="11">
        <f>1+A110</f>
        <v>109</v>
      </c>
      <c r="B111" s="11" t="s">
        <v>46</v>
      </c>
      <c r="C111" s="11" t="s">
        <v>54</v>
      </c>
      <c r="D111" s="11" t="s">
        <v>71</v>
      </c>
      <c r="E111" s="15">
        <v>5000</v>
      </c>
      <c r="F111" s="15">
        <v>2023</v>
      </c>
      <c r="G111" s="13">
        <v>667.17000000000007</v>
      </c>
      <c r="H111" s="15">
        <v>270</v>
      </c>
      <c r="I111" s="21">
        <v>31100</v>
      </c>
    </row>
    <row r="112" spans="1:9">
      <c r="A112" s="11">
        <f>1+A111</f>
        <v>110</v>
      </c>
      <c r="B112" s="11" t="s">
        <v>46</v>
      </c>
      <c r="C112" s="11" t="s">
        <v>43</v>
      </c>
      <c r="D112" s="11" t="s">
        <v>71</v>
      </c>
      <c r="E112" s="15" t="s">
        <v>8</v>
      </c>
      <c r="F112" s="15" t="s">
        <v>8</v>
      </c>
      <c r="G112" s="13">
        <v>5564.692</v>
      </c>
      <c r="H112" s="15">
        <v>2252</v>
      </c>
      <c r="I112" s="21">
        <v>29955</v>
      </c>
    </row>
    <row r="113" spans="1:9">
      <c r="A113" s="11">
        <f>1+A112</f>
        <v>111</v>
      </c>
      <c r="B113" s="11" t="s">
        <v>46</v>
      </c>
      <c r="C113" s="11" t="s">
        <v>35</v>
      </c>
      <c r="D113" s="11" t="s">
        <v>69</v>
      </c>
      <c r="E113" s="15">
        <v>66000</v>
      </c>
      <c r="F113" s="15">
        <v>26709</v>
      </c>
      <c r="G113" s="13">
        <v>14472.647000000001</v>
      </c>
      <c r="H113" s="15">
        <v>5857</v>
      </c>
      <c r="I113" s="21">
        <v>31009</v>
      </c>
    </row>
    <row r="114" spans="1:9">
      <c r="A114" s="11">
        <f>1+A113</f>
        <v>112</v>
      </c>
      <c r="B114" s="11" t="s">
        <v>46</v>
      </c>
      <c r="C114" s="11" t="s">
        <v>50</v>
      </c>
      <c r="D114" s="11" t="s">
        <v>69</v>
      </c>
      <c r="E114" s="15">
        <v>8140</v>
      </c>
      <c r="F114" s="15">
        <v>3294</v>
      </c>
      <c r="G114" s="13">
        <v>699.29300000000001</v>
      </c>
      <c r="H114" s="15">
        <v>283</v>
      </c>
      <c r="I114" s="21">
        <v>37984</v>
      </c>
    </row>
    <row r="115" spans="1:9">
      <c r="A115" s="11">
        <f>1+A114</f>
        <v>113</v>
      </c>
      <c r="B115" s="11" t="s">
        <v>46</v>
      </c>
      <c r="C115" s="11" t="s">
        <v>36</v>
      </c>
      <c r="D115" s="11" t="s">
        <v>69</v>
      </c>
      <c r="E115" s="15">
        <v>21120</v>
      </c>
      <c r="F115" s="15">
        <v>8951</v>
      </c>
      <c r="G115" s="13">
        <v>1490.0130000000001</v>
      </c>
      <c r="H115" s="15">
        <v>603</v>
      </c>
      <c r="I115" s="21">
        <v>30641</v>
      </c>
    </row>
    <row r="116" spans="1:9">
      <c r="A116" s="11">
        <f>1+A115</f>
        <v>114</v>
      </c>
      <c r="B116" s="11" t="s">
        <v>46</v>
      </c>
      <c r="C116" s="11" t="s">
        <v>37</v>
      </c>
      <c r="D116" s="11" t="s">
        <v>69</v>
      </c>
      <c r="E116" s="15">
        <v>80000</v>
      </c>
      <c r="F116" s="15">
        <v>32375</v>
      </c>
      <c r="G116" s="13">
        <v>8055.46</v>
      </c>
      <c r="H116" s="15">
        <v>3260</v>
      </c>
      <c r="I116" s="21">
        <v>30565</v>
      </c>
    </row>
    <row r="117" spans="1:9">
      <c r="A117" s="11">
        <f>1+A116</f>
        <v>115</v>
      </c>
      <c r="B117" s="11" t="s">
        <v>46</v>
      </c>
      <c r="C117" s="11" t="s">
        <v>51</v>
      </c>
      <c r="D117" s="11" t="s">
        <v>69</v>
      </c>
      <c r="E117" s="15">
        <v>38000</v>
      </c>
      <c r="F117" s="15">
        <v>15378</v>
      </c>
      <c r="G117" s="13">
        <v>600.45299999999997</v>
      </c>
      <c r="H117" s="15">
        <v>243</v>
      </c>
      <c r="I117" s="21">
        <v>42083</v>
      </c>
    </row>
    <row r="118" spans="1:9">
      <c r="A118" s="11">
        <f>1+A117</f>
        <v>116</v>
      </c>
      <c r="B118" s="11" t="s">
        <v>46</v>
      </c>
      <c r="C118" s="11" t="s">
        <v>38</v>
      </c>
      <c r="D118" s="11" t="s">
        <v>69</v>
      </c>
      <c r="E118" s="15">
        <v>27500</v>
      </c>
      <c r="F118" s="15">
        <v>11129</v>
      </c>
      <c r="G118" s="13">
        <v>555.97500000000002</v>
      </c>
      <c r="H118" s="15">
        <v>225</v>
      </c>
      <c r="I118" s="21">
        <v>40921</v>
      </c>
    </row>
    <row r="119" spans="1:9" ht="30">
      <c r="A119" s="11">
        <f>1+A118</f>
        <v>117</v>
      </c>
      <c r="B119" s="11" t="s">
        <v>46</v>
      </c>
      <c r="C119" s="11" t="s">
        <v>39</v>
      </c>
      <c r="D119" s="11" t="s">
        <v>69</v>
      </c>
      <c r="E119" s="15">
        <v>19010</v>
      </c>
      <c r="F119" s="15">
        <v>7693</v>
      </c>
      <c r="G119" s="13">
        <v>2858.9470000000001</v>
      </c>
      <c r="H119" s="15">
        <v>1157</v>
      </c>
      <c r="I119" s="21">
        <v>39195</v>
      </c>
    </row>
    <row r="120" spans="1:9">
      <c r="A120" s="11">
        <f>1+A119</f>
        <v>118</v>
      </c>
      <c r="B120" s="11" t="s">
        <v>46</v>
      </c>
      <c r="C120" s="11" t="s">
        <v>52</v>
      </c>
      <c r="D120" s="11" t="s">
        <v>69</v>
      </c>
      <c r="E120" s="15">
        <v>36240</v>
      </c>
      <c r="F120" s="15">
        <v>14666</v>
      </c>
      <c r="G120" s="13">
        <v>2495.71</v>
      </c>
      <c r="H120" s="15">
        <v>1010</v>
      </c>
      <c r="I120" s="21">
        <v>30641</v>
      </c>
    </row>
    <row r="121" spans="1:9" ht="30">
      <c r="A121" s="11">
        <f>1+A120</f>
        <v>119</v>
      </c>
      <c r="B121" s="11" t="s">
        <v>46</v>
      </c>
      <c r="C121" s="11" t="s">
        <v>40</v>
      </c>
      <c r="D121" s="11" t="s">
        <v>69</v>
      </c>
      <c r="E121" s="15">
        <v>17633</v>
      </c>
      <c r="F121" s="15">
        <v>7136</v>
      </c>
      <c r="G121" s="13">
        <v>1499.8970000000002</v>
      </c>
      <c r="H121" s="15">
        <v>607</v>
      </c>
      <c r="I121" s="21">
        <v>41579</v>
      </c>
    </row>
    <row r="122" spans="1:9" ht="16">
      <c r="A122" s="11">
        <f>1+A121</f>
        <v>120</v>
      </c>
      <c r="B122" s="11" t="s">
        <v>46</v>
      </c>
      <c r="C122" s="11" t="s">
        <v>245</v>
      </c>
      <c r="D122" s="11" t="s">
        <v>69</v>
      </c>
      <c r="E122" s="15">
        <v>329000</v>
      </c>
      <c r="F122" s="15">
        <v>133141</v>
      </c>
      <c r="G122" s="13">
        <v>52585.351000000002</v>
      </c>
      <c r="H122" s="15">
        <v>21281</v>
      </c>
      <c r="I122" s="21">
        <v>31580</v>
      </c>
    </row>
    <row r="123" spans="1:9">
      <c r="A123" s="11">
        <f>1+A122</f>
        <v>121</v>
      </c>
      <c r="B123" s="11" t="s">
        <v>46</v>
      </c>
      <c r="C123" s="11" t="s">
        <v>62</v>
      </c>
      <c r="D123" s="11" t="s">
        <v>231</v>
      </c>
      <c r="E123" s="15">
        <v>202476</v>
      </c>
      <c r="F123" s="15">
        <v>81939</v>
      </c>
      <c r="G123" s="13">
        <v>4000.549</v>
      </c>
      <c r="H123" s="15">
        <v>1619</v>
      </c>
      <c r="I123" s="21">
        <v>43108</v>
      </c>
    </row>
    <row r="124" spans="1:9" ht="31">
      <c r="A124" s="11">
        <f>1+A123</f>
        <v>122</v>
      </c>
      <c r="B124" s="11" t="s">
        <v>46</v>
      </c>
      <c r="C124" s="11" t="s">
        <v>246</v>
      </c>
      <c r="D124" s="11" t="s">
        <v>70</v>
      </c>
      <c r="E124" s="15">
        <v>4570</v>
      </c>
      <c r="F124" s="15">
        <v>1849</v>
      </c>
      <c r="G124" s="13">
        <v>308.875</v>
      </c>
      <c r="H124" s="15">
        <v>125</v>
      </c>
      <c r="I124" s="21">
        <v>40875</v>
      </c>
    </row>
    <row r="125" spans="1:9" ht="30">
      <c r="A125" s="11">
        <f>1+A124</f>
        <v>123</v>
      </c>
      <c r="B125" s="11" t="s">
        <v>226</v>
      </c>
      <c r="C125" s="11" t="s">
        <v>226</v>
      </c>
      <c r="D125" s="11" t="s">
        <v>235</v>
      </c>
      <c r="E125" s="15">
        <v>408000</v>
      </c>
      <c r="F125" s="15">
        <v>165112</v>
      </c>
      <c r="G125" s="13">
        <v>1499.8970000000002</v>
      </c>
      <c r="H125" s="15">
        <v>607</v>
      </c>
      <c r="I125" s="21">
        <v>29955</v>
      </c>
    </row>
    <row r="126" spans="1:9" ht="30">
      <c r="A126" s="11">
        <f>1+A125</f>
        <v>124</v>
      </c>
      <c r="B126" s="11" t="s">
        <v>226</v>
      </c>
      <c r="C126" s="11" t="s">
        <v>227</v>
      </c>
      <c r="D126" s="11" t="s">
        <v>228</v>
      </c>
      <c r="E126" s="15">
        <v>38500</v>
      </c>
      <c r="F126" s="15">
        <v>15581</v>
      </c>
      <c r="G126" s="13">
        <v>8999.3819999999996</v>
      </c>
      <c r="H126" s="15">
        <v>3642</v>
      </c>
      <c r="I126" s="21">
        <v>32150</v>
      </c>
    </row>
    <row r="127" spans="1:9">
      <c r="A127" s="11">
        <f>1+A126</f>
        <v>125</v>
      </c>
      <c r="B127" s="11" t="s">
        <v>198</v>
      </c>
      <c r="C127" s="11" t="s">
        <v>205</v>
      </c>
      <c r="D127" s="11" t="s">
        <v>206</v>
      </c>
      <c r="E127" s="15">
        <v>11500</v>
      </c>
      <c r="F127" s="15">
        <v>4656</v>
      </c>
      <c r="G127" s="15" t="s">
        <v>8</v>
      </c>
      <c r="H127" s="15" t="s">
        <v>8</v>
      </c>
      <c r="I127" s="21">
        <v>30623</v>
      </c>
    </row>
    <row r="128" spans="1:9" ht="105">
      <c r="A128" s="11">
        <f>1+A127</f>
        <v>126</v>
      </c>
      <c r="B128" s="11" t="s">
        <v>198</v>
      </c>
      <c r="C128" s="11" t="s">
        <v>198</v>
      </c>
      <c r="D128" s="11" t="s">
        <v>199</v>
      </c>
      <c r="E128" s="15">
        <v>2600000</v>
      </c>
      <c r="F128" s="15" t="s">
        <v>200</v>
      </c>
      <c r="G128" s="13">
        <v>5999.5880000000006</v>
      </c>
      <c r="H128" s="15">
        <v>2428</v>
      </c>
      <c r="I128" s="21">
        <v>32129</v>
      </c>
    </row>
    <row r="129" spans="1:9" ht="30">
      <c r="A129" s="11">
        <f>1+A128</f>
        <v>127</v>
      </c>
      <c r="B129" s="11" t="s">
        <v>198</v>
      </c>
      <c r="C129" s="11" t="s">
        <v>201</v>
      </c>
      <c r="D129" s="11" t="s">
        <v>202</v>
      </c>
      <c r="E129" s="15">
        <v>10000</v>
      </c>
      <c r="F129" s="15">
        <v>4047</v>
      </c>
      <c r="G129" s="13">
        <v>1999.039</v>
      </c>
      <c r="H129" s="15">
        <v>809</v>
      </c>
      <c r="I129" s="21">
        <v>30343</v>
      </c>
    </row>
    <row r="130" spans="1:9">
      <c r="A130" s="11">
        <f>1+A129</f>
        <v>128</v>
      </c>
      <c r="B130" s="11" t="s">
        <v>198</v>
      </c>
      <c r="C130" s="11" t="s">
        <v>203</v>
      </c>
      <c r="D130" s="11" t="s">
        <v>203</v>
      </c>
      <c r="E130" s="15" t="s">
        <v>8</v>
      </c>
      <c r="F130" s="15" t="s">
        <v>8</v>
      </c>
      <c r="G130" s="13">
        <v>1999.039</v>
      </c>
      <c r="H130" s="15">
        <v>809</v>
      </c>
      <c r="I130" s="21">
        <v>30634</v>
      </c>
    </row>
    <row r="131" spans="1:9">
      <c r="A131" s="11">
        <f>1+A130</f>
        <v>129</v>
      </c>
      <c r="B131" s="11" t="s">
        <v>198</v>
      </c>
      <c r="C131" s="11" t="s">
        <v>204</v>
      </c>
      <c r="D131" s="11" t="s">
        <v>203</v>
      </c>
      <c r="E131" s="15">
        <v>21120</v>
      </c>
      <c r="F131" s="15">
        <v>8647</v>
      </c>
      <c r="G131" s="13">
        <v>205.09300000000002</v>
      </c>
      <c r="H131" s="15">
        <v>83</v>
      </c>
      <c r="I131" s="21">
        <v>37008</v>
      </c>
    </row>
    <row r="132" spans="1:9">
      <c r="A132" s="11">
        <f>1+A131</f>
        <v>130</v>
      </c>
      <c r="B132" s="11" t="s">
        <v>198</v>
      </c>
      <c r="C132" s="24" t="s">
        <v>238</v>
      </c>
      <c r="D132" s="16" t="s">
        <v>239</v>
      </c>
      <c r="E132" s="16">
        <v>58000</v>
      </c>
      <c r="F132" s="16">
        <v>23473</v>
      </c>
      <c r="G132" s="13">
        <v>24.71</v>
      </c>
      <c r="H132" s="16">
        <v>10</v>
      </c>
      <c r="I132" s="25">
        <v>44154</v>
      </c>
    </row>
    <row r="133" spans="1:9">
      <c r="A133" s="11">
        <f>1+A132</f>
        <v>131</v>
      </c>
      <c r="B133" s="11" t="s">
        <v>198</v>
      </c>
      <c r="C133" s="11" t="s">
        <v>207</v>
      </c>
      <c r="D133" s="11" t="s">
        <v>208</v>
      </c>
      <c r="E133" s="15">
        <v>22400</v>
      </c>
      <c r="F133" s="15">
        <v>9060</v>
      </c>
      <c r="G133" s="13">
        <v>39.536000000000001</v>
      </c>
      <c r="H133" s="15">
        <v>16</v>
      </c>
      <c r="I133" s="21">
        <v>31289</v>
      </c>
    </row>
    <row r="134" spans="1:9" ht="30">
      <c r="A134" s="11">
        <f>1+A133</f>
        <v>132</v>
      </c>
      <c r="B134" s="11" t="s">
        <v>251</v>
      </c>
      <c r="C134" s="16" t="s">
        <v>210</v>
      </c>
      <c r="D134" s="16" t="s">
        <v>211</v>
      </c>
      <c r="E134" s="16">
        <v>425600</v>
      </c>
      <c r="F134" s="16">
        <v>172234</v>
      </c>
      <c r="G134" s="13">
        <v>128.49200000000002</v>
      </c>
      <c r="H134" s="16">
        <v>52</v>
      </c>
      <c r="I134" s="23">
        <v>40717</v>
      </c>
    </row>
    <row r="135" spans="1:9" ht="30">
      <c r="A135" s="11">
        <f>1+A134</f>
        <v>133</v>
      </c>
      <c r="B135" s="11" t="s">
        <v>251</v>
      </c>
      <c r="C135" s="16" t="s">
        <v>212</v>
      </c>
      <c r="D135" s="16" t="s">
        <v>214</v>
      </c>
      <c r="E135" s="16">
        <v>8576</v>
      </c>
      <c r="F135" s="16">
        <v>3471</v>
      </c>
      <c r="G135" s="16" t="s">
        <v>8</v>
      </c>
      <c r="H135" s="16" t="s">
        <v>8</v>
      </c>
      <c r="I135" s="23">
        <v>39780</v>
      </c>
    </row>
    <row r="136" spans="1:9" ht="30">
      <c r="A136" s="11">
        <f>1+A135</f>
        <v>134</v>
      </c>
      <c r="B136" s="11" t="s">
        <v>251</v>
      </c>
      <c r="C136" s="16" t="s">
        <v>215</v>
      </c>
      <c r="D136" s="16" t="s">
        <v>214</v>
      </c>
      <c r="E136" s="16">
        <v>850</v>
      </c>
      <c r="F136" s="16">
        <v>344</v>
      </c>
      <c r="G136" s="13">
        <v>27.181000000000001</v>
      </c>
      <c r="H136" s="16">
        <v>11</v>
      </c>
      <c r="I136" s="23">
        <v>35229</v>
      </c>
    </row>
    <row r="137" spans="1:9" ht="30">
      <c r="A137" s="11">
        <f>1+A136</f>
        <v>135</v>
      </c>
      <c r="B137" s="11" t="s">
        <v>251</v>
      </c>
      <c r="C137" s="16" t="s">
        <v>216</v>
      </c>
      <c r="D137" s="16" t="s">
        <v>214</v>
      </c>
      <c r="E137" s="16">
        <v>2090</v>
      </c>
      <c r="F137" s="16">
        <v>846</v>
      </c>
      <c r="G137" s="16" t="s">
        <v>8</v>
      </c>
      <c r="H137" s="16" t="s">
        <v>8</v>
      </c>
      <c r="I137" s="23">
        <v>38945</v>
      </c>
    </row>
    <row r="138" spans="1:9" ht="30">
      <c r="A138" s="11">
        <f>1+A137</f>
        <v>136</v>
      </c>
      <c r="B138" s="11" t="s">
        <v>251</v>
      </c>
      <c r="C138" s="16" t="s">
        <v>220</v>
      </c>
      <c r="D138" s="16" t="s">
        <v>214</v>
      </c>
      <c r="E138" s="16">
        <v>6208</v>
      </c>
      <c r="F138" s="16">
        <v>2512</v>
      </c>
      <c r="G138" s="16" t="s">
        <v>8</v>
      </c>
      <c r="H138" s="16" t="s">
        <v>8</v>
      </c>
      <c r="I138" s="23">
        <v>40413</v>
      </c>
    </row>
    <row r="139" spans="1:9" ht="30">
      <c r="A139" s="11">
        <f>1+A138</f>
        <v>137</v>
      </c>
      <c r="B139" s="11" t="s">
        <v>251</v>
      </c>
      <c r="C139" s="16" t="s">
        <v>213</v>
      </c>
      <c r="D139" s="16" t="s">
        <v>237</v>
      </c>
      <c r="E139" s="16">
        <v>44590</v>
      </c>
      <c r="F139" s="16">
        <v>18045</v>
      </c>
      <c r="G139" s="13">
        <v>200.15100000000001</v>
      </c>
      <c r="H139" s="16">
        <v>81</v>
      </c>
      <c r="I139" s="23">
        <v>41869</v>
      </c>
    </row>
    <row r="140" spans="1:9" ht="60">
      <c r="A140" s="11">
        <f>1+A139</f>
        <v>138</v>
      </c>
      <c r="B140" s="11" t="s">
        <v>251</v>
      </c>
      <c r="C140" s="16" t="s">
        <v>209</v>
      </c>
      <c r="D140" s="16" t="s">
        <v>236</v>
      </c>
      <c r="E140" s="16">
        <v>1152000</v>
      </c>
      <c r="F140" s="16">
        <v>466198</v>
      </c>
      <c r="G140" s="13">
        <v>2999.7940000000003</v>
      </c>
      <c r="H140" s="16">
        <v>1214</v>
      </c>
      <c r="I140" s="23">
        <v>31404</v>
      </c>
    </row>
    <row r="141" spans="1:9" ht="30">
      <c r="A141" s="11">
        <f>1+A140</f>
        <v>139</v>
      </c>
      <c r="B141" s="11" t="s">
        <v>251</v>
      </c>
      <c r="C141" s="16" t="s">
        <v>221</v>
      </c>
      <c r="D141" s="16" t="s">
        <v>222</v>
      </c>
      <c r="E141" s="16">
        <v>33000</v>
      </c>
      <c r="F141" s="16">
        <v>13355</v>
      </c>
      <c r="G141" s="13">
        <v>4998.8330000000005</v>
      </c>
      <c r="H141" s="16">
        <v>2023</v>
      </c>
      <c r="I141" s="23">
        <v>31009</v>
      </c>
    </row>
    <row r="142" spans="1:9" ht="30">
      <c r="A142" s="11">
        <f>1+A141</f>
        <v>140</v>
      </c>
      <c r="B142" s="11" t="s">
        <v>251</v>
      </c>
      <c r="C142" s="16" t="s">
        <v>223</v>
      </c>
      <c r="D142" s="16" t="s">
        <v>224</v>
      </c>
      <c r="E142" s="16">
        <v>109400</v>
      </c>
      <c r="F142" s="16">
        <v>44273</v>
      </c>
      <c r="G142" s="13">
        <v>1000.755</v>
      </c>
      <c r="H142" s="16">
        <v>405</v>
      </c>
      <c r="I142" s="23">
        <v>34820</v>
      </c>
    </row>
    <row r="143" spans="1:9" ht="30">
      <c r="A143" s="11">
        <f>1+A142</f>
        <v>141</v>
      </c>
      <c r="B143" s="11" t="s">
        <v>251</v>
      </c>
      <c r="C143" s="16" t="s">
        <v>217</v>
      </c>
      <c r="D143" s="16" t="s">
        <v>218</v>
      </c>
      <c r="E143" s="16">
        <v>89000</v>
      </c>
      <c r="F143" s="16">
        <v>30017</v>
      </c>
      <c r="G143" s="13">
        <v>148.26</v>
      </c>
      <c r="H143" s="16">
        <v>60</v>
      </c>
      <c r="I143" s="23">
        <v>38723</v>
      </c>
    </row>
    <row r="144" spans="1:9" ht="30">
      <c r="A144" s="11">
        <f>1+A143</f>
        <v>142</v>
      </c>
      <c r="B144" s="11" t="s">
        <v>251</v>
      </c>
      <c r="C144" s="16" t="s">
        <v>219</v>
      </c>
      <c r="D144" s="16" t="s">
        <v>218</v>
      </c>
      <c r="E144" s="16" t="s">
        <v>8</v>
      </c>
      <c r="F144" s="16" t="s">
        <v>8</v>
      </c>
      <c r="G144" s="16" t="s">
        <v>8</v>
      </c>
      <c r="H144" s="16" t="s">
        <v>8</v>
      </c>
      <c r="I144" s="23">
        <v>29845</v>
      </c>
    </row>
    <row r="145" spans="1:9">
      <c r="A145" s="28">
        <v>1</v>
      </c>
      <c r="B145" s="29" t="s">
        <v>59</v>
      </c>
      <c r="D145" s="29"/>
      <c r="E145" s="34"/>
      <c r="F145" s="34"/>
      <c r="G145" s="34"/>
      <c r="H145" s="34"/>
      <c r="I145" s="35"/>
    </row>
    <row r="146" spans="1:9">
      <c r="A146" s="30">
        <v>2</v>
      </c>
      <c r="B146" s="32" t="s">
        <v>74</v>
      </c>
      <c r="D146" s="29"/>
      <c r="E146" s="34"/>
      <c r="F146" s="34"/>
      <c r="G146" s="34"/>
      <c r="H146" s="34"/>
      <c r="I146" s="34"/>
    </row>
    <row r="147" spans="1:9">
      <c r="A147" s="29"/>
      <c r="B147" s="29" t="s">
        <v>55</v>
      </c>
      <c r="D147" s="29"/>
      <c r="E147" s="34"/>
      <c r="F147" s="34"/>
      <c r="G147" s="34"/>
      <c r="H147" s="34"/>
      <c r="I147" s="34"/>
    </row>
    <row r="148" spans="1:9">
      <c r="A148" s="27">
        <v>3</v>
      </c>
      <c r="B148" s="31" t="s">
        <v>56</v>
      </c>
      <c r="D148" s="27"/>
      <c r="E148" s="33"/>
      <c r="F148" s="33"/>
      <c r="G148" s="33"/>
      <c r="H148" s="33"/>
      <c r="I148" s="33"/>
    </row>
    <row r="149" spans="1:9">
      <c r="A149" s="27" t="s">
        <v>247</v>
      </c>
      <c r="B149" s="29" t="s">
        <v>260</v>
      </c>
      <c r="D149" s="29"/>
      <c r="E149" s="29"/>
      <c r="F149" s="34"/>
      <c r="G149" s="34"/>
      <c r="H149" s="34"/>
      <c r="I149" s="34"/>
    </row>
  </sheetData>
  <sortState ref="A3:I149">
    <sortCondition ref="B124"/>
  </sortState>
  <mergeCells count="1">
    <mergeCell ref="A1:I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opLeftCell="A38" zoomScale="150" zoomScaleNormal="150" zoomScalePageLayoutView="150" workbookViewId="0">
      <selection activeCell="A4" sqref="A4"/>
    </sheetView>
  </sheetViews>
  <sheetFormatPr baseColWidth="10" defaultRowHeight="15" x14ac:dyDescent="0"/>
  <cols>
    <col min="1" max="1" width="4.5" customWidth="1"/>
    <col min="2" max="2" width="20.83203125" customWidth="1"/>
    <col min="3" max="3" width="25.33203125" customWidth="1"/>
    <col min="4" max="4" width="15.5" customWidth="1"/>
    <col min="5" max="5" width="16.33203125" customWidth="1"/>
    <col min="6" max="6" width="15.6640625" customWidth="1"/>
    <col min="7" max="7" width="15.1640625" customWidth="1"/>
  </cols>
  <sheetData>
    <row r="1" spans="1:9" ht="25">
      <c r="A1" s="61" t="s">
        <v>20</v>
      </c>
      <c r="B1" s="62"/>
      <c r="C1" s="62"/>
      <c r="D1" s="62"/>
      <c r="E1" s="62"/>
      <c r="F1" s="62"/>
      <c r="G1" s="62"/>
    </row>
    <row r="2" spans="1:9" ht="60">
      <c r="A2" s="57" t="s">
        <v>254</v>
      </c>
      <c r="B2" s="36" t="s">
        <v>249</v>
      </c>
      <c r="C2" s="9" t="s">
        <v>0</v>
      </c>
      <c r="D2" s="9" t="s">
        <v>11</v>
      </c>
      <c r="E2" s="9" t="s">
        <v>241</v>
      </c>
      <c r="F2" s="9" t="s">
        <v>242</v>
      </c>
      <c r="G2" s="9" t="s">
        <v>243</v>
      </c>
      <c r="H2" s="9" t="s">
        <v>1</v>
      </c>
      <c r="I2" s="10" t="s">
        <v>2</v>
      </c>
    </row>
    <row r="3" spans="1:9">
      <c r="A3" s="11">
        <v>1</v>
      </c>
      <c r="B3" s="11" t="s">
        <v>46</v>
      </c>
      <c r="C3" s="11" t="s">
        <v>9</v>
      </c>
      <c r="D3" s="11" t="s">
        <v>64</v>
      </c>
      <c r="E3" s="15">
        <v>1440</v>
      </c>
      <c r="F3" s="15">
        <v>583</v>
      </c>
      <c r="G3" s="13">
        <v>0</v>
      </c>
      <c r="H3" s="15">
        <v>0</v>
      </c>
      <c r="I3" s="17">
        <v>33560</v>
      </c>
    </row>
    <row r="4" spans="1:9" ht="30">
      <c r="A4" s="11">
        <f>1+A3</f>
        <v>2</v>
      </c>
      <c r="B4" s="24" t="s">
        <v>46</v>
      </c>
      <c r="C4" s="11" t="s">
        <v>4</v>
      </c>
      <c r="D4" s="11" t="s">
        <v>64</v>
      </c>
      <c r="E4" s="15">
        <v>11000</v>
      </c>
      <c r="F4" s="15">
        <v>4452</v>
      </c>
      <c r="G4" s="13">
        <v>1798.8880000000001</v>
      </c>
      <c r="H4" s="15">
        <v>728</v>
      </c>
      <c r="I4" s="17">
        <v>41579</v>
      </c>
    </row>
    <row r="5" spans="1:9">
      <c r="A5" s="11">
        <f>1+A4</f>
        <v>3</v>
      </c>
      <c r="B5" s="11" t="s">
        <v>46</v>
      </c>
      <c r="C5" s="11" t="s">
        <v>3</v>
      </c>
      <c r="D5" s="11" t="s">
        <v>64</v>
      </c>
      <c r="E5" s="15" t="s">
        <v>48</v>
      </c>
      <c r="F5" s="16">
        <v>68376</v>
      </c>
      <c r="G5" s="13">
        <v>4976.5940000000001</v>
      </c>
      <c r="H5" s="15">
        <v>2014</v>
      </c>
      <c r="I5" s="17">
        <v>30840</v>
      </c>
    </row>
    <row r="6" spans="1:9">
      <c r="A6" s="11">
        <f>1+A5</f>
        <v>4</v>
      </c>
      <c r="B6" s="11" t="s">
        <v>46</v>
      </c>
      <c r="C6" s="11" t="s">
        <v>10</v>
      </c>
      <c r="D6" s="11" t="s">
        <v>64</v>
      </c>
      <c r="E6" s="15">
        <v>4396</v>
      </c>
      <c r="F6" s="15">
        <v>1779</v>
      </c>
      <c r="G6" s="13">
        <v>504.084</v>
      </c>
      <c r="H6" s="15">
        <v>204</v>
      </c>
      <c r="I6" s="17">
        <v>29941</v>
      </c>
    </row>
    <row r="7" spans="1:9">
      <c r="A7" s="11">
        <f>1+A6</f>
        <v>5</v>
      </c>
      <c r="B7" s="11" t="s">
        <v>46</v>
      </c>
      <c r="C7" s="11" t="s">
        <v>6</v>
      </c>
      <c r="D7" s="11" t="s">
        <v>64</v>
      </c>
      <c r="E7" s="15">
        <v>14000</v>
      </c>
      <c r="F7" s="15">
        <v>5566</v>
      </c>
      <c r="G7" s="13">
        <v>976.04500000000007</v>
      </c>
      <c r="H7" s="15">
        <v>395</v>
      </c>
      <c r="I7" s="17">
        <v>38565</v>
      </c>
    </row>
    <row r="8" spans="1:9">
      <c r="A8" s="11">
        <f>1+A7</f>
        <v>6</v>
      </c>
      <c r="B8" s="11" t="s">
        <v>46</v>
      </c>
      <c r="C8" s="11" t="s">
        <v>5</v>
      </c>
      <c r="D8" s="11" t="s">
        <v>64</v>
      </c>
      <c r="E8" s="15">
        <v>9100</v>
      </c>
      <c r="F8" s="15">
        <v>3683</v>
      </c>
      <c r="G8" s="13">
        <v>1490.0130000000001</v>
      </c>
      <c r="H8" s="15">
        <v>603</v>
      </c>
      <c r="I8" s="17">
        <v>41579</v>
      </c>
    </row>
    <row r="9" spans="1:9">
      <c r="A9" s="11">
        <f>1+A8</f>
        <v>7</v>
      </c>
      <c r="B9" s="11" t="s">
        <v>46</v>
      </c>
      <c r="C9" s="11" t="s">
        <v>7</v>
      </c>
      <c r="D9" s="11" t="s">
        <v>64</v>
      </c>
      <c r="E9" s="15">
        <v>32294</v>
      </c>
      <c r="F9" s="15">
        <v>13069</v>
      </c>
      <c r="G9" s="13">
        <v>3249.3650000000002</v>
      </c>
      <c r="H9" s="15">
        <v>1315</v>
      </c>
      <c r="I9" s="17">
        <v>38240</v>
      </c>
    </row>
    <row r="10" spans="1:9" ht="60">
      <c r="A10" s="11">
        <f>1+A9</f>
        <v>8</v>
      </c>
      <c r="B10" s="11" t="s">
        <v>46</v>
      </c>
      <c r="C10" s="12" t="s">
        <v>46</v>
      </c>
      <c r="D10" s="12" t="s">
        <v>63</v>
      </c>
      <c r="E10" s="13">
        <v>3008000</v>
      </c>
      <c r="F10" s="13">
        <v>1217295</v>
      </c>
      <c r="G10" s="13" t="s">
        <v>8</v>
      </c>
      <c r="H10" s="13" t="s">
        <v>8</v>
      </c>
      <c r="I10" s="14">
        <v>30610</v>
      </c>
    </row>
    <row r="11" spans="1:9">
      <c r="A11" s="11">
        <f>1+A10</f>
        <v>9</v>
      </c>
      <c r="B11" s="11" t="s">
        <v>46</v>
      </c>
      <c r="C11" s="11" t="s">
        <v>12</v>
      </c>
      <c r="D11" s="11" t="s">
        <v>65</v>
      </c>
      <c r="E11" s="15">
        <v>57600</v>
      </c>
      <c r="F11" s="15">
        <v>23310</v>
      </c>
      <c r="G11" s="13">
        <v>2498.181</v>
      </c>
      <c r="H11" s="15">
        <v>1011</v>
      </c>
      <c r="I11" s="17">
        <v>30578</v>
      </c>
    </row>
    <row r="12" spans="1:9">
      <c r="A12" s="11">
        <f>1+A11</f>
        <v>10</v>
      </c>
      <c r="B12" s="11" t="s">
        <v>46</v>
      </c>
      <c r="C12" s="11" t="s">
        <v>14</v>
      </c>
      <c r="D12" s="11" t="s">
        <v>65</v>
      </c>
      <c r="E12" s="15">
        <v>150</v>
      </c>
      <c r="F12" s="15">
        <v>61</v>
      </c>
      <c r="G12" s="13">
        <v>61.775000000000006</v>
      </c>
      <c r="H12" s="15">
        <v>25</v>
      </c>
      <c r="I12" s="17">
        <v>30452</v>
      </c>
    </row>
    <row r="13" spans="1:9">
      <c r="A13" s="11">
        <f>1+A12</f>
        <v>11</v>
      </c>
      <c r="B13" s="11" t="s">
        <v>46</v>
      </c>
      <c r="C13" s="11" t="s">
        <v>19</v>
      </c>
      <c r="D13" s="11" t="s">
        <v>65</v>
      </c>
      <c r="E13" s="15">
        <v>38000</v>
      </c>
      <c r="F13" s="15">
        <v>15378</v>
      </c>
      <c r="G13" s="13">
        <v>2.4710000000000001</v>
      </c>
      <c r="H13" s="15">
        <v>1</v>
      </c>
      <c r="I13" s="17">
        <v>38796</v>
      </c>
    </row>
    <row r="14" spans="1:9">
      <c r="A14" s="11">
        <f>1+A13</f>
        <v>12</v>
      </c>
      <c r="B14" s="11" t="s">
        <v>46</v>
      </c>
      <c r="C14" s="11" t="s">
        <v>18</v>
      </c>
      <c r="D14" s="11" t="s">
        <v>65</v>
      </c>
      <c r="E14" s="15">
        <v>15500</v>
      </c>
      <c r="F14" s="15">
        <v>6273</v>
      </c>
      <c r="G14" s="13">
        <v>6.1775000000000002</v>
      </c>
      <c r="H14" s="15">
        <v>2.5</v>
      </c>
      <c r="I14" s="17">
        <v>38670</v>
      </c>
    </row>
    <row r="15" spans="1:9" ht="30">
      <c r="A15" s="11">
        <f>1+A14</f>
        <v>13</v>
      </c>
      <c r="B15" s="11" t="s">
        <v>46</v>
      </c>
      <c r="C15" s="11" t="s">
        <v>57</v>
      </c>
      <c r="D15" s="11" t="s">
        <v>65</v>
      </c>
      <c r="E15" s="15">
        <v>26260</v>
      </c>
      <c r="F15" s="15">
        <v>10627</v>
      </c>
      <c r="G15" s="13">
        <v>121.07900000000001</v>
      </c>
      <c r="H15" s="15">
        <v>49</v>
      </c>
      <c r="I15" s="17">
        <v>41953</v>
      </c>
    </row>
    <row r="16" spans="1:9">
      <c r="A16" s="11">
        <f>1+A15</f>
        <v>14</v>
      </c>
      <c r="B16" s="11" t="s">
        <v>46</v>
      </c>
      <c r="C16" s="11" t="s">
        <v>15</v>
      </c>
      <c r="D16" s="11" t="s">
        <v>65</v>
      </c>
      <c r="E16" s="15" t="s">
        <v>8</v>
      </c>
      <c r="F16" s="15" t="s">
        <v>8</v>
      </c>
      <c r="G16" s="13">
        <v>541.149</v>
      </c>
      <c r="H16" s="15">
        <v>219</v>
      </c>
      <c r="I16" s="17">
        <v>29955</v>
      </c>
    </row>
    <row r="17" spans="1:9">
      <c r="A17" s="11">
        <f>1+A16</f>
        <v>15</v>
      </c>
      <c r="B17" s="11" t="s">
        <v>46</v>
      </c>
      <c r="C17" s="11" t="s">
        <v>58</v>
      </c>
      <c r="D17" s="11" t="s">
        <v>65</v>
      </c>
      <c r="E17" s="15">
        <v>275000</v>
      </c>
      <c r="F17" s="15">
        <v>111389</v>
      </c>
      <c r="G17" s="13">
        <v>16699.018</v>
      </c>
      <c r="H17" s="15">
        <v>6758</v>
      </c>
      <c r="I17" s="17">
        <v>30879</v>
      </c>
    </row>
    <row r="18" spans="1:9">
      <c r="A18" s="11">
        <f>1+A17</f>
        <v>16</v>
      </c>
      <c r="B18" s="11" t="s">
        <v>46</v>
      </c>
      <c r="C18" s="11" t="s">
        <v>60</v>
      </c>
      <c r="D18" s="11" t="s">
        <v>65</v>
      </c>
      <c r="E18" s="15">
        <v>87466</v>
      </c>
      <c r="F18" s="15">
        <v>35396</v>
      </c>
      <c r="G18" s="13">
        <v>210.035</v>
      </c>
      <c r="H18" s="15">
        <v>85</v>
      </c>
      <c r="I18" s="17">
        <v>35790</v>
      </c>
    </row>
    <row r="19" spans="1:9">
      <c r="A19" s="11">
        <f>1+A18</f>
        <v>17</v>
      </c>
      <c r="B19" s="11" t="s">
        <v>46</v>
      </c>
      <c r="C19" s="11" t="s">
        <v>17</v>
      </c>
      <c r="D19" s="11" t="s">
        <v>65</v>
      </c>
      <c r="E19" s="15">
        <v>27500</v>
      </c>
      <c r="F19" s="15">
        <v>11129</v>
      </c>
      <c r="G19" s="13">
        <v>1700.048</v>
      </c>
      <c r="H19" s="15">
        <v>688</v>
      </c>
      <c r="I19" s="17">
        <v>30634</v>
      </c>
    </row>
    <row r="20" spans="1:9">
      <c r="A20" s="11">
        <f>1+A19</f>
        <v>18</v>
      </c>
      <c r="B20" s="11" t="s">
        <v>46</v>
      </c>
      <c r="C20" s="11" t="s">
        <v>16</v>
      </c>
      <c r="D20" s="11" t="s">
        <v>65</v>
      </c>
      <c r="E20" s="15">
        <v>22400</v>
      </c>
      <c r="F20" s="15">
        <v>9065</v>
      </c>
      <c r="G20" s="13">
        <v>3002.2650000000003</v>
      </c>
      <c r="H20" s="15">
        <v>1215</v>
      </c>
      <c r="I20" s="17">
        <v>35482</v>
      </c>
    </row>
    <row r="21" spans="1:9">
      <c r="A21" s="11">
        <f>1+A20</f>
        <v>19</v>
      </c>
      <c r="B21" s="11" t="s">
        <v>46</v>
      </c>
      <c r="C21" s="11" t="s">
        <v>13</v>
      </c>
      <c r="D21" s="11" t="s">
        <v>65</v>
      </c>
      <c r="E21" s="15">
        <v>40000</v>
      </c>
      <c r="F21" s="15">
        <v>16187</v>
      </c>
      <c r="G21" s="13">
        <v>400.30200000000002</v>
      </c>
      <c r="H21" s="15">
        <v>162</v>
      </c>
      <c r="I21" s="17">
        <v>35954</v>
      </c>
    </row>
    <row r="22" spans="1:9">
      <c r="A22" s="11">
        <f>1+A21</f>
        <v>20</v>
      </c>
      <c r="B22" s="11" t="s">
        <v>46</v>
      </c>
      <c r="C22" s="11" t="s">
        <v>27</v>
      </c>
      <c r="D22" s="11" t="s">
        <v>68</v>
      </c>
      <c r="E22" s="15">
        <v>15000</v>
      </c>
      <c r="F22" s="15">
        <v>6070</v>
      </c>
      <c r="G22" s="13">
        <v>988.40000000000009</v>
      </c>
      <c r="H22" s="15">
        <v>400</v>
      </c>
      <c r="I22" s="17">
        <v>32954</v>
      </c>
    </row>
    <row r="23" spans="1:9" ht="30">
      <c r="A23" s="11">
        <f>1+A22</f>
        <v>21</v>
      </c>
      <c r="B23" s="11" t="s">
        <v>46</v>
      </c>
      <c r="C23" s="11" t="s">
        <v>47</v>
      </c>
      <c r="D23" s="11" t="s">
        <v>68</v>
      </c>
      <c r="E23" s="15">
        <v>8300</v>
      </c>
      <c r="F23" s="15">
        <v>3359</v>
      </c>
      <c r="G23" s="13">
        <v>4114.2150000000001</v>
      </c>
      <c r="H23" s="15">
        <v>1665</v>
      </c>
      <c r="I23" s="17">
        <v>38103</v>
      </c>
    </row>
    <row r="24" spans="1:9">
      <c r="A24" s="11">
        <f>1+A23</f>
        <v>22</v>
      </c>
      <c r="B24" s="11" t="s">
        <v>46</v>
      </c>
      <c r="C24" s="11" t="s">
        <v>28</v>
      </c>
      <c r="D24" s="11" t="s">
        <v>68</v>
      </c>
      <c r="E24" s="15">
        <v>5760</v>
      </c>
      <c r="F24" s="15">
        <v>2331</v>
      </c>
      <c r="G24" s="13">
        <v>1628.3890000000001</v>
      </c>
      <c r="H24" s="15">
        <v>659</v>
      </c>
      <c r="I24" s="17">
        <v>34183</v>
      </c>
    </row>
    <row r="25" spans="1:9">
      <c r="A25" s="11">
        <f>1+A24</f>
        <v>23</v>
      </c>
      <c r="B25" s="11" t="s">
        <v>46</v>
      </c>
      <c r="C25" s="11" t="s">
        <v>29</v>
      </c>
      <c r="D25" s="11" t="s">
        <v>68</v>
      </c>
      <c r="E25" s="15">
        <v>6650</v>
      </c>
      <c r="F25" s="15">
        <v>2691</v>
      </c>
      <c r="G25" s="13">
        <v>1502.3679999999999</v>
      </c>
      <c r="H25" s="15">
        <v>608</v>
      </c>
      <c r="I25" s="17">
        <v>34183</v>
      </c>
    </row>
    <row r="26" spans="1:9" ht="30">
      <c r="A26" s="11">
        <f>1+A25</f>
        <v>24</v>
      </c>
      <c r="B26" s="11" t="s">
        <v>46</v>
      </c>
      <c r="C26" s="11" t="s">
        <v>30</v>
      </c>
      <c r="D26" s="11" t="s">
        <v>68</v>
      </c>
      <c r="E26" s="15">
        <v>8600</v>
      </c>
      <c r="F26" s="15">
        <v>3480</v>
      </c>
      <c r="G26" s="13">
        <v>827.78500000000008</v>
      </c>
      <c r="H26" s="15">
        <v>335</v>
      </c>
      <c r="I26" s="17">
        <v>34134</v>
      </c>
    </row>
    <row r="27" spans="1:9">
      <c r="A27" s="11">
        <f>1+A26</f>
        <v>25</v>
      </c>
      <c r="B27" s="11" t="s">
        <v>46</v>
      </c>
      <c r="C27" s="11" t="s">
        <v>31</v>
      </c>
      <c r="D27" s="11" t="s">
        <v>68</v>
      </c>
      <c r="E27" s="15">
        <v>9060</v>
      </c>
      <c r="F27" s="15">
        <v>3666</v>
      </c>
      <c r="G27" s="13">
        <v>536.20699999999999</v>
      </c>
      <c r="H27" s="15">
        <v>217</v>
      </c>
      <c r="I27" s="17">
        <v>34983</v>
      </c>
    </row>
    <row r="28" spans="1:9">
      <c r="A28" s="11">
        <f>1+A27</f>
        <v>26</v>
      </c>
      <c r="B28" s="11" t="s">
        <v>46</v>
      </c>
      <c r="C28" s="11" t="s">
        <v>32</v>
      </c>
      <c r="D28" s="11" t="s">
        <v>68</v>
      </c>
      <c r="E28" s="15">
        <v>2700</v>
      </c>
      <c r="F28" s="15">
        <v>1093</v>
      </c>
      <c r="G28" s="13">
        <v>1653.0990000000002</v>
      </c>
      <c r="H28" s="15">
        <v>669</v>
      </c>
      <c r="I28" s="17">
        <v>32566</v>
      </c>
    </row>
    <row r="29" spans="1:9">
      <c r="A29" s="11">
        <f>1+A28</f>
        <v>27</v>
      </c>
      <c r="B29" s="11" t="s">
        <v>46</v>
      </c>
      <c r="C29" s="11" t="s">
        <v>34</v>
      </c>
      <c r="D29" s="11" t="s">
        <v>68</v>
      </c>
      <c r="E29" s="15">
        <v>8260</v>
      </c>
      <c r="F29" s="15">
        <v>3342</v>
      </c>
      <c r="G29" s="13">
        <v>1027.9360000000001</v>
      </c>
      <c r="H29" s="15">
        <v>416</v>
      </c>
      <c r="I29" s="17">
        <v>36298</v>
      </c>
    </row>
    <row r="30" spans="1:9">
      <c r="A30" s="11">
        <f>1+A29</f>
        <v>28</v>
      </c>
      <c r="B30" s="11" t="s">
        <v>46</v>
      </c>
      <c r="C30" s="18" t="s">
        <v>21</v>
      </c>
      <c r="D30" s="11" t="s">
        <v>66</v>
      </c>
      <c r="E30" s="15">
        <v>11400</v>
      </c>
      <c r="F30" s="15">
        <v>4613</v>
      </c>
      <c r="G30" s="13">
        <v>1499.8970000000002</v>
      </c>
      <c r="H30" s="15">
        <v>607</v>
      </c>
      <c r="I30" s="17">
        <v>33658</v>
      </c>
    </row>
    <row r="31" spans="1:9">
      <c r="A31" s="11">
        <f>1+A30</f>
        <v>29</v>
      </c>
      <c r="B31" s="11" t="s">
        <v>46</v>
      </c>
      <c r="C31" s="19" t="s">
        <v>22</v>
      </c>
      <c r="D31" s="11" t="s">
        <v>66</v>
      </c>
      <c r="E31" s="13">
        <v>12713</v>
      </c>
      <c r="F31" s="13">
        <v>5145</v>
      </c>
      <c r="G31" s="13">
        <v>649.87300000000005</v>
      </c>
      <c r="H31" s="13">
        <v>263</v>
      </c>
      <c r="I31" s="20">
        <v>40185</v>
      </c>
    </row>
    <row r="32" spans="1:9">
      <c r="A32" s="11">
        <f>1+A31</f>
        <v>30</v>
      </c>
      <c r="B32" s="11" t="s">
        <v>46</v>
      </c>
      <c r="C32" s="11" t="s">
        <v>23</v>
      </c>
      <c r="D32" s="11" t="s">
        <v>66</v>
      </c>
      <c r="E32" s="15">
        <v>6000</v>
      </c>
      <c r="F32" s="15">
        <v>2428</v>
      </c>
      <c r="G32" s="13">
        <v>1000.755</v>
      </c>
      <c r="H32" s="15">
        <v>405</v>
      </c>
      <c r="I32" s="17">
        <v>36269</v>
      </c>
    </row>
    <row r="33" spans="1:9">
      <c r="A33" s="11">
        <f>1+A32</f>
        <v>31</v>
      </c>
      <c r="B33" s="11" t="s">
        <v>46</v>
      </c>
      <c r="C33" s="11" t="s">
        <v>24</v>
      </c>
      <c r="D33" s="11" t="s">
        <v>66</v>
      </c>
      <c r="E33" s="15">
        <v>11075</v>
      </c>
      <c r="F33" s="15">
        <v>4482</v>
      </c>
      <c r="G33" s="13">
        <v>321.23</v>
      </c>
      <c r="H33" s="15">
        <v>130</v>
      </c>
      <c r="I33" s="17">
        <v>40921</v>
      </c>
    </row>
    <row r="34" spans="1:9" ht="30">
      <c r="A34" s="11">
        <f>1+A33</f>
        <v>32</v>
      </c>
      <c r="B34" s="11" t="s">
        <v>46</v>
      </c>
      <c r="C34" s="11" t="s">
        <v>25</v>
      </c>
      <c r="D34" s="11" t="s">
        <v>66</v>
      </c>
      <c r="E34" s="15">
        <v>5000</v>
      </c>
      <c r="F34" s="15">
        <v>2023</v>
      </c>
      <c r="G34" s="13">
        <v>499.142</v>
      </c>
      <c r="H34" s="15">
        <v>202</v>
      </c>
      <c r="I34" s="17">
        <v>37103</v>
      </c>
    </row>
    <row r="35" spans="1:9">
      <c r="A35" s="11">
        <f>1+A34</f>
        <v>33</v>
      </c>
      <c r="B35" s="11" t="s">
        <v>46</v>
      </c>
      <c r="C35" s="11" t="s">
        <v>26</v>
      </c>
      <c r="D35" s="11" t="s">
        <v>66</v>
      </c>
      <c r="E35" s="15">
        <v>14080</v>
      </c>
      <c r="F35" s="15">
        <v>5698</v>
      </c>
      <c r="G35" s="13">
        <v>597.98199999999997</v>
      </c>
      <c r="H35" s="15">
        <v>242</v>
      </c>
      <c r="I35" s="17">
        <v>30711</v>
      </c>
    </row>
    <row r="36" spans="1:9">
      <c r="A36" s="11">
        <f>1+A35</f>
        <v>34</v>
      </c>
      <c r="B36" s="11" t="s">
        <v>46</v>
      </c>
      <c r="C36" s="11" t="s">
        <v>49</v>
      </c>
      <c r="D36" s="11" t="s">
        <v>66</v>
      </c>
      <c r="E36" s="15">
        <v>400508</v>
      </c>
      <c r="F36" s="15">
        <v>162080</v>
      </c>
      <c r="G36" s="13">
        <v>47969.523000000001</v>
      </c>
      <c r="H36" s="15">
        <v>19413</v>
      </c>
      <c r="I36" s="17">
        <v>29644</v>
      </c>
    </row>
    <row r="37" spans="1:9">
      <c r="A37" s="11">
        <f>1+A36</f>
        <v>35</v>
      </c>
      <c r="B37" s="11" t="s">
        <v>46</v>
      </c>
      <c r="C37" s="11" t="s">
        <v>33</v>
      </c>
      <c r="D37" s="11" t="s">
        <v>230</v>
      </c>
      <c r="E37" s="15">
        <v>3300</v>
      </c>
      <c r="F37" s="15">
        <v>1335</v>
      </c>
      <c r="G37" s="13">
        <v>98.84</v>
      </c>
      <c r="H37" s="15">
        <v>40</v>
      </c>
      <c r="I37" s="17">
        <v>32507</v>
      </c>
    </row>
    <row r="38" spans="1:9" ht="16">
      <c r="A38" s="11">
        <f>1+A37</f>
        <v>36</v>
      </c>
      <c r="B38" s="11" t="s">
        <v>46</v>
      </c>
      <c r="C38" s="11" t="s">
        <v>244</v>
      </c>
      <c r="D38" s="11" t="s">
        <v>67</v>
      </c>
      <c r="E38" s="15">
        <v>37213</v>
      </c>
      <c r="F38" s="15">
        <v>15060</v>
      </c>
      <c r="G38" s="13">
        <v>6397.4189999999999</v>
      </c>
      <c r="H38" s="15">
        <v>2589</v>
      </c>
      <c r="I38" s="17">
        <v>30578</v>
      </c>
    </row>
    <row r="39" spans="1:9">
      <c r="A39" s="11">
        <f>1+A38</f>
        <v>37</v>
      </c>
      <c r="B39" s="11" t="s">
        <v>46</v>
      </c>
      <c r="C39" s="11" t="s">
        <v>45</v>
      </c>
      <c r="D39" s="11" t="s">
        <v>73</v>
      </c>
      <c r="E39" s="15">
        <v>15360</v>
      </c>
      <c r="F39" s="15">
        <v>6216</v>
      </c>
      <c r="G39" s="13">
        <v>3002.2650000000003</v>
      </c>
      <c r="H39" s="15">
        <v>1215</v>
      </c>
      <c r="I39" s="17">
        <v>30312</v>
      </c>
    </row>
    <row r="40" spans="1:9" ht="30">
      <c r="A40" s="11">
        <f>1+A39</f>
        <v>38</v>
      </c>
      <c r="B40" s="11" t="s">
        <v>46</v>
      </c>
      <c r="C40" s="11" t="s">
        <v>44</v>
      </c>
      <c r="D40" s="11" t="s">
        <v>72</v>
      </c>
      <c r="E40" s="15">
        <v>2560</v>
      </c>
      <c r="F40" s="15">
        <v>1036</v>
      </c>
      <c r="G40" s="13">
        <v>800.60400000000004</v>
      </c>
      <c r="H40" s="15">
        <v>324</v>
      </c>
      <c r="I40" s="17">
        <v>30344</v>
      </c>
    </row>
    <row r="41" spans="1:9">
      <c r="A41" s="11">
        <f>1+A40</f>
        <v>39</v>
      </c>
      <c r="B41" s="11" t="s">
        <v>46</v>
      </c>
      <c r="C41" s="11" t="s">
        <v>41</v>
      </c>
      <c r="D41" s="11" t="s">
        <v>71</v>
      </c>
      <c r="E41" s="15">
        <v>15400</v>
      </c>
      <c r="F41" s="15">
        <v>6232</v>
      </c>
      <c r="G41" s="13">
        <v>192.738</v>
      </c>
      <c r="H41" s="15">
        <v>78</v>
      </c>
      <c r="I41" s="21">
        <v>37375</v>
      </c>
    </row>
    <row r="42" spans="1:9">
      <c r="A42" s="11">
        <f>1+A41</f>
        <v>40</v>
      </c>
      <c r="B42" s="11" t="s">
        <v>46</v>
      </c>
      <c r="C42" s="11" t="s">
        <v>42</v>
      </c>
      <c r="D42" s="11" t="s">
        <v>71</v>
      </c>
      <c r="E42" s="15">
        <v>96000</v>
      </c>
      <c r="F42" s="15">
        <v>38850</v>
      </c>
      <c r="G42" s="13">
        <v>13894.433000000001</v>
      </c>
      <c r="H42" s="15">
        <v>5623</v>
      </c>
      <c r="I42" s="21">
        <v>30641</v>
      </c>
    </row>
    <row r="43" spans="1:9">
      <c r="A43" s="11">
        <f>1+A42</f>
        <v>41</v>
      </c>
      <c r="B43" s="11" t="s">
        <v>46</v>
      </c>
      <c r="C43" s="11" t="s">
        <v>250</v>
      </c>
      <c r="D43" s="11" t="s">
        <v>71</v>
      </c>
      <c r="E43" s="15">
        <v>480000</v>
      </c>
      <c r="F43" s="15">
        <v>194250</v>
      </c>
      <c r="G43" s="13">
        <v>4724.5520000000006</v>
      </c>
      <c r="H43" s="15">
        <v>1912</v>
      </c>
      <c r="I43" s="21">
        <v>31971</v>
      </c>
    </row>
    <row r="44" spans="1:9">
      <c r="A44" s="11">
        <f>1+A43</f>
        <v>42</v>
      </c>
      <c r="B44" s="11" t="s">
        <v>46</v>
      </c>
      <c r="C44" s="11" t="s">
        <v>54</v>
      </c>
      <c r="D44" s="11" t="s">
        <v>71</v>
      </c>
      <c r="E44" s="15">
        <v>5000</v>
      </c>
      <c r="F44" s="15">
        <v>2023</v>
      </c>
      <c r="G44" s="13">
        <v>667.17000000000007</v>
      </c>
      <c r="H44" s="15">
        <v>270</v>
      </c>
      <c r="I44" s="21">
        <v>31100</v>
      </c>
    </row>
    <row r="45" spans="1:9">
      <c r="A45" s="11">
        <f>1+A44</f>
        <v>43</v>
      </c>
      <c r="B45" s="11" t="s">
        <v>46</v>
      </c>
      <c r="C45" s="11" t="s">
        <v>43</v>
      </c>
      <c r="D45" s="11" t="s">
        <v>71</v>
      </c>
      <c r="E45" s="15" t="s">
        <v>8</v>
      </c>
      <c r="F45" s="15" t="s">
        <v>8</v>
      </c>
      <c r="G45" s="13">
        <v>5564.692</v>
      </c>
      <c r="H45" s="15">
        <v>2252</v>
      </c>
      <c r="I45" s="21">
        <v>29955</v>
      </c>
    </row>
    <row r="46" spans="1:9">
      <c r="A46" s="11">
        <f>1+A45</f>
        <v>44</v>
      </c>
      <c r="B46" s="11" t="s">
        <v>46</v>
      </c>
      <c r="C46" s="11" t="s">
        <v>35</v>
      </c>
      <c r="D46" s="11" t="s">
        <v>69</v>
      </c>
      <c r="E46" s="15">
        <v>66000</v>
      </c>
      <c r="F46" s="15">
        <v>26709</v>
      </c>
      <c r="G46" s="13">
        <v>14472.647000000001</v>
      </c>
      <c r="H46" s="15">
        <v>5857</v>
      </c>
      <c r="I46" s="21">
        <v>31009</v>
      </c>
    </row>
    <row r="47" spans="1:9">
      <c r="A47" s="11">
        <f>1+A46</f>
        <v>45</v>
      </c>
      <c r="B47" s="11" t="s">
        <v>46</v>
      </c>
      <c r="C47" s="11" t="s">
        <v>50</v>
      </c>
      <c r="D47" s="11" t="s">
        <v>69</v>
      </c>
      <c r="E47" s="15">
        <v>8140</v>
      </c>
      <c r="F47" s="15">
        <v>3294</v>
      </c>
      <c r="G47" s="13">
        <v>699.29300000000001</v>
      </c>
      <c r="H47" s="15">
        <v>283</v>
      </c>
      <c r="I47" s="21">
        <v>37984</v>
      </c>
    </row>
    <row r="48" spans="1:9">
      <c r="A48" s="11">
        <f>1+A47</f>
        <v>46</v>
      </c>
      <c r="B48" s="11" t="s">
        <v>46</v>
      </c>
      <c r="C48" s="11" t="s">
        <v>36</v>
      </c>
      <c r="D48" s="11" t="s">
        <v>69</v>
      </c>
      <c r="E48" s="15">
        <v>21120</v>
      </c>
      <c r="F48" s="15">
        <v>8951</v>
      </c>
      <c r="G48" s="13">
        <v>1490.0130000000001</v>
      </c>
      <c r="H48" s="15">
        <v>603</v>
      </c>
      <c r="I48" s="21">
        <v>30641</v>
      </c>
    </row>
    <row r="49" spans="1:9">
      <c r="A49" s="11">
        <f>1+A48</f>
        <v>47</v>
      </c>
      <c r="B49" s="11" t="s">
        <v>46</v>
      </c>
      <c r="C49" s="11" t="s">
        <v>37</v>
      </c>
      <c r="D49" s="11" t="s">
        <v>69</v>
      </c>
      <c r="E49" s="15">
        <v>80000</v>
      </c>
      <c r="F49" s="15">
        <v>32375</v>
      </c>
      <c r="G49" s="13">
        <v>8055.46</v>
      </c>
      <c r="H49" s="15">
        <v>3260</v>
      </c>
      <c r="I49" s="21">
        <v>30565</v>
      </c>
    </row>
    <row r="50" spans="1:9">
      <c r="A50" s="11">
        <f>1+A49</f>
        <v>48</v>
      </c>
      <c r="B50" s="11" t="s">
        <v>46</v>
      </c>
      <c r="C50" s="11" t="s">
        <v>51</v>
      </c>
      <c r="D50" s="11" t="s">
        <v>69</v>
      </c>
      <c r="E50" s="15">
        <v>38000</v>
      </c>
      <c r="F50" s="15">
        <v>15378</v>
      </c>
      <c r="G50" s="13">
        <v>600.45299999999997</v>
      </c>
      <c r="H50" s="15">
        <v>243</v>
      </c>
      <c r="I50" s="21">
        <v>42083</v>
      </c>
    </row>
    <row r="51" spans="1:9">
      <c r="A51" s="11">
        <f>1+A50</f>
        <v>49</v>
      </c>
      <c r="B51" s="11" t="s">
        <v>46</v>
      </c>
      <c r="C51" s="11" t="s">
        <v>38</v>
      </c>
      <c r="D51" s="11" t="s">
        <v>69</v>
      </c>
      <c r="E51" s="15">
        <v>27500</v>
      </c>
      <c r="F51" s="15">
        <v>11129</v>
      </c>
      <c r="G51" s="13">
        <v>555.97500000000002</v>
      </c>
      <c r="H51" s="15">
        <v>225</v>
      </c>
      <c r="I51" s="21">
        <v>40921</v>
      </c>
    </row>
    <row r="52" spans="1:9" ht="30">
      <c r="A52" s="11">
        <f>1+A51</f>
        <v>50</v>
      </c>
      <c r="B52" s="11" t="s">
        <v>46</v>
      </c>
      <c r="C52" s="11" t="s">
        <v>39</v>
      </c>
      <c r="D52" s="11" t="s">
        <v>69</v>
      </c>
      <c r="E52" s="15">
        <v>19010</v>
      </c>
      <c r="F52" s="15">
        <v>7693</v>
      </c>
      <c r="G52" s="13">
        <v>2858.9470000000001</v>
      </c>
      <c r="H52" s="15">
        <v>1157</v>
      </c>
      <c r="I52" s="21">
        <v>39195</v>
      </c>
    </row>
    <row r="53" spans="1:9">
      <c r="A53" s="11">
        <f>1+A52</f>
        <v>51</v>
      </c>
      <c r="B53" s="11" t="s">
        <v>46</v>
      </c>
      <c r="C53" s="11" t="s">
        <v>52</v>
      </c>
      <c r="D53" s="11" t="s">
        <v>69</v>
      </c>
      <c r="E53" s="15">
        <v>36240</v>
      </c>
      <c r="F53" s="15">
        <v>14666</v>
      </c>
      <c r="G53" s="13">
        <v>2495.71</v>
      </c>
      <c r="H53" s="15">
        <v>1010</v>
      </c>
      <c r="I53" s="21">
        <v>30641</v>
      </c>
    </row>
    <row r="54" spans="1:9" ht="30">
      <c r="A54" s="11">
        <f>1+A53</f>
        <v>52</v>
      </c>
      <c r="B54" s="11" t="s">
        <v>46</v>
      </c>
      <c r="C54" s="11" t="s">
        <v>40</v>
      </c>
      <c r="D54" s="11" t="s">
        <v>69</v>
      </c>
      <c r="E54" s="15">
        <v>17633</v>
      </c>
      <c r="F54" s="15">
        <v>7136</v>
      </c>
      <c r="G54" s="13">
        <v>1499.8970000000002</v>
      </c>
      <c r="H54" s="15">
        <v>607</v>
      </c>
      <c r="I54" s="21">
        <v>41579</v>
      </c>
    </row>
    <row r="55" spans="1:9" ht="16">
      <c r="A55" s="11">
        <f>1+A54</f>
        <v>53</v>
      </c>
      <c r="B55" s="11" t="s">
        <v>46</v>
      </c>
      <c r="C55" s="11" t="s">
        <v>245</v>
      </c>
      <c r="D55" s="11" t="s">
        <v>69</v>
      </c>
      <c r="E55" s="15">
        <v>329000</v>
      </c>
      <c r="F55" s="15">
        <v>133141</v>
      </c>
      <c r="G55" s="13">
        <v>52585.351000000002</v>
      </c>
      <c r="H55" s="15">
        <v>21281</v>
      </c>
      <c r="I55" s="21">
        <v>31580</v>
      </c>
    </row>
    <row r="56" spans="1:9" ht="30">
      <c r="A56" s="11">
        <f>1+A55</f>
        <v>54</v>
      </c>
      <c r="B56" s="11" t="s">
        <v>46</v>
      </c>
      <c r="C56" s="11" t="s">
        <v>62</v>
      </c>
      <c r="D56" s="11" t="s">
        <v>231</v>
      </c>
      <c r="E56" s="15">
        <v>202476</v>
      </c>
      <c r="F56" s="15">
        <v>81939</v>
      </c>
      <c r="G56" s="13">
        <v>4000.549</v>
      </c>
      <c r="H56" s="15">
        <v>1619</v>
      </c>
      <c r="I56" s="21">
        <v>43108</v>
      </c>
    </row>
    <row r="57" spans="1:9" ht="31">
      <c r="A57" s="11">
        <f>1+A56</f>
        <v>55</v>
      </c>
      <c r="B57" s="11" t="s">
        <v>46</v>
      </c>
      <c r="C57" s="11" t="s">
        <v>246</v>
      </c>
      <c r="D57" s="11" t="s">
        <v>70</v>
      </c>
      <c r="E57" s="15">
        <v>4570</v>
      </c>
      <c r="F57" s="15">
        <v>1849</v>
      </c>
      <c r="G57" s="13">
        <v>308.875</v>
      </c>
      <c r="H57" s="15">
        <v>125</v>
      </c>
      <c r="I57" s="21">
        <v>40875</v>
      </c>
    </row>
  </sheetData>
  <mergeCells count="1">
    <mergeCell ref="A1:G1"/>
  </mergeCells>
  <phoneticPr fontId="2" type="noConversion"/>
  <pageMargins left="0" right="0" top="1" bottom="1" header="0.5" footer="0.5"/>
  <pageSetup paperSize="9" scale="75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zoomScale="150" zoomScaleNormal="150" zoomScalePageLayoutView="150" workbookViewId="0">
      <selection activeCell="A4" sqref="A4:A7"/>
    </sheetView>
  </sheetViews>
  <sheetFormatPr baseColWidth="10" defaultRowHeight="15" x14ac:dyDescent="0"/>
  <cols>
    <col min="2" max="2" width="15.33203125" customWidth="1"/>
    <col min="3" max="3" width="19.33203125" customWidth="1"/>
    <col min="4" max="4" width="16.5" customWidth="1"/>
  </cols>
  <sheetData>
    <row r="1" spans="1:9" ht="30" customHeight="1">
      <c r="A1" s="63" t="s">
        <v>248</v>
      </c>
      <c r="B1" s="64"/>
      <c r="C1" s="64"/>
      <c r="D1" s="64"/>
      <c r="E1" s="64"/>
      <c r="F1" s="64"/>
      <c r="G1" s="64"/>
      <c r="H1" s="64"/>
      <c r="I1" s="64"/>
    </row>
    <row r="2" spans="1:9" ht="60">
      <c r="A2" s="36" t="s">
        <v>254</v>
      </c>
      <c r="B2" s="36" t="s">
        <v>249</v>
      </c>
      <c r="C2" s="55" t="s">
        <v>0</v>
      </c>
      <c r="D2" s="55" t="s">
        <v>11</v>
      </c>
      <c r="E2" s="55" t="s">
        <v>241</v>
      </c>
      <c r="F2" s="55" t="s">
        <v>242</v>
      </c>
      <c r="G2" s="55" t="s">
        <v>243</v>
      </c>
      <c r="H2" s="55" t="s">
        <v>1</v>
      </c>
      <c r="I2" s="56" t="s">
        <v>2</v>
      </c>
    </row>
    <row r="3" spans="1:9">
      <c r="A3" s="50">
        <v>1</v>
      </c>
      <c r="B3" s="49" t="s">
        <v>248</v>
      </c>
      <c r="C3" s="49" t="s">
        <v>83</v>
      </c>
      <c r="D3" s="49" t="s">
        <v>84</v>
      </c>
      <c r="E3" s="49">
        <v>28289</v>
      </c>
      <c r="F3" s="51">
        <v>11452</v>
      </c>
      <c r="G3" s="52">
        <v>62</v>
      </c>
      <c r="H3" s="49">
        <v>25</v>
      </c>
      <c r="I3" s="53">
        <v>41197</v>
      </c>
    </row>
    <row r="4" spans="1:9">
      <c r="A4" s="40">
        <f>1+A3</f>
        <v>2</v>
      </c>
      <c r="B4" s="41" t="s">
        <v>248</v>
      </c>
      <c r="C4" s="41" t="s">
        <v>81</v>
      </c>
      <c r="D4" s="41" t="s">
        <v>82</v>
      </c>
      <c r="E4" s="41">
        <v>11178</v>
      </c>
      <c r="F4" s="42">
        <v>4524</v>
      </c>
      <c r="G4" s="43">
        <v>200</v>
      </c>
      <c r="H4" s="41">
        <v>81</v>
      </c>
      <c r="I4" s="54">
        <v>41884</v>
      </c>
    </row>
    <row r="5" spans="1:9">
      <c r="A5" s="40">
        <f t="shared" ref="A5:A7" si="0">1+A4</f>
        <v>3</v>
      </c>
      <c r="B5" s="41" t="s">
        <v>248</v>
      </c>
      <c r="C5" s="41" t="s">
        <v>75</v>
      </c>
      <c r="D5" s="41" t="s">
        <v>76</v>
      </c>
      <c r="E5" s="41">
        <v>2160</v>
      </c>
      <c r="F5" s="41">
        <v>874</v>
      </c>
      <c r="G5" s="43">
        <v>2</v>
      </c>
      <c r="H5" s="41">
        <v>1</v>
      </c>
      <c r="I5" s="54">
        <v>34505</v>
      </c>
    </row>
    <row r="6" spans="1:9">
      <c r="A6" s="40">
        <f t="shared" si="0"/>
        <v>4</v>
      </c>
      <c r="B6" s="41" t="s">
        <v>248</v>
      </c>
      <c r="C6" s="41" t="s">
        <v>77</v>
      </c>
      <c r="D6" s="41" t="s">
        <v>78</v>
      </c>
      <c r="E6" s="41">
        <v>96000</v>
      </c>
      <c r="F6" s="42">
        <v>38850</v>
      </c>
      <c r="G6" s="41" t="s">
        <v>8</v>
      </c>
      <c r="H6" s="41" t="s">
        <v>8</v>
      </c>
      <c r="I6" s="54">
        <v>38471</v>
      </c>
    </row>
    <row r="7" spans="1:9" ht="30">
      <c r="A7" s="40">
        <f t="shared" si="0"/>
        <v>5</v>
      </c>
      <c r="B7" s="41" t="s">
        <v>248</v>
      </c>
      <c r="C7" s="41" t="s">
        <v>79</v>
      </c>
      <c r="D7" s="41" t="s">
        <v>80</v>
      </c>
      <c r="E7" s="41">
        <v>6000</v>
      </c>
      <c r="F7" s="42">
        <v>2428</v>
      </c>
      <c r="G7" s="43">
        <v>10</v>
      </c>
      <c r="H7" s="41">
        <v>4</v>
      </c>
      <c r="I7" s="54">
        <v>30578</v>
      </c>
    </row>
  </sheetData>
  <mergeCells count="1">
    <mergeCell ref="A1:I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zoomScale="150" zoomScaleNormal="150" zoomScalePageLayoutView="150" workbookViewId="0">
      <selection activeCell="A4" sqref="A4"/>
    </sheetView>
  </sheetViews>
  <sheetFormatPr baseColWidth="10" defaultRowHeight="15" x14ac:dyDescent="0"/>
  <cols>
    <col min="1" max="1" width="6.33203125" customWidth="1"/>
    <col min="2" max="2" width="19" customWidth="1"/>
    <col min="3" max="3" width="19.1640625" customWidth="1"/>
    <col min="4" max="4" width="17.6640625" customWidth="1"/>
    <col min="5" max="5" width="20" customWidth="1"/>
    <col min="6" max="6" width="19.1640625" customWidth="1"/>
  </cols>
  <sheetData>
    <row r="1" spans="1:9" ht="25">
      <c r="A1" s="65" t="s">
        <v>252</v>
      </c>
      <c r="B1" s="65"/>
      <c r="C1" s="65"/>
      <c r="D1" s="65"/>
      <c r="E1" s="65"/>
      <c r="F1" s="65"/>
      <c r="G1" s="66"/>
      <c r="H1" s="66"/>
      <c r="I1" s="66"/>
    </row>
    <row r="2" spans="1:9" ht="60">
      <c r="A2" s="36" t="s">
        <v>254</v>
      </c>
      <c r="B2" s="37" t="s">
        <v>249</v>
      </c>
      <c r="C2" s="38" t="s">
        <v>0</v>
      </c>
      <c r="D2" s="38" t="s">
        <v>11</v>
      </c>
      <c r="E2" s="38" t="s">
        <v>241</v>
      </c>
      <c r="F2" s="38" t="s">
        <v>242</v>
      </c>
      <c r="G2" s="38" t="s">
        <v>243</v>
      </c>
      <c r="H2" s="38" t="s">
        <v>1</v>
      </c>
      <c r="I2" s="39" t="s">
        <v>2</v>
      </c>
    </row>
    <row r="3" spans="1:9">
      <c r="A3" s="11">
        <v>1</v>
      </c>
      <c r="B3" s="11" t="s">
        <v>252</v>
      </c>
      <c r="C3" s="11" t="s">
        <v>91</v>
      </c>
      <c r="D3" s="11" t="s">
        <v>90</v>
      </c>
      <c r="E3" s="15">
        <v>53342</v>
      </c>
      <c r="F3" s="15">
        <v>21587</v>
      </c>
      <c r="G3" s="13">
        <v>2181.893</v>
      </c>
      <c r="H3" s="15">
        <v>883</v>
      </c>
      <c r="I3" s="17">
        <v>41953</v>
      </c>
    </row>
    <row r="4" spans="1:9">
      <c r="A4" s="11">
        <f>1+A3</f>
        <v>2</v>
      </c>
      <c r="B4" s="11" t="s">
        <v>252</v>
      </c>
      <c r="C4" s="72" t="s">
        <v>240</v>
      </c>
      <c r="D4" s="16" t="s">
        <v>106</v>
      </c>
      <c r="E4" s="16">
        <v>5774</v>
      </c>
      <c r="F4" s="16">
        <f>E4/2.471</f>
        <v>2336.7057871307161</v>
      </c>
      <c r="G4" s="13">
        <v>247.10000000000002</v>
      </c>
      <c r="H4" s="16">
        <v>100</v>
      </c>
      <c r="I4" s="25">
        <v>44104</v>
      </c>
    </row>
    <row r="5" spans="1:9" ht="30">
      <c r="A5" s="11">
        <f>1+A4</f>
        <v>3</v>
      </c>
      <c r="B5" s="11" t="s">
        <v>252</v>
      </c>
      <c r="C5" s="11" t="s">
        <v>102</v>
      </c>
      <c r="D5" s="11" t="s">
        <v>90</v>
      </c>
      <c r="E5" s="15">
        <v>42880</v>
      </c>
      <c r="F5" s="15">
        <v>17353</v>
      </c>
      <c r="G5" s="13">
        <v>1233.029</v>
      </c>
      <c r="H5" s="15">
        <v>499</v>
      </c>
      <c r="I5" s="17">
        <v>32909</v>
      </c>
    </row>
    <row r="6" spans="1:9" ht="30">
      <c r="A6" s="11">
        <f>1+A5</f>
        <v>4</v>
      </c>
      <c r="B6" s="11" t="s">
        <v>252</v>
      </c>
      <c r="C6" s="11" t="s">
        <v>134</v>
      </c>
      <c r="D6" s="11" t="s">
        <v>126</v>
      </c>
      <c r="E6" s="22" t="s">
        <v>135</v>
      </c>
      <c r="F6" s="22" t="s">
        <v>136</v>
      </c>
      <c r="G6" s="13">
        <v>7000.3429999999998</v>
      </c>
      <c r="H6" s="22">
        <v>2833</v>
      </c>
      <c r="I6" s="17">
        <v>30452</v>
      </c>
    </row>
    <row r="7" spans="1:9">
      <c r="A7" s="11">
        <f>1+A6</f>
        <v>5</v>
      </c>
      <c r="B7" s="11" t="s">
        <v>252</v>
      </c>
      <c r="C7" s="11" t="s">
        <v>116</v>
      </c>
      <c r="D7" s="11" t="s">
        <v>106</v>
      </c>
      <c r="E7" s="16" t="s">
        <v>117</v>
      </c>
      <c r="F7" s="22" t="s">
        <v>118</v>
      </c>
      <c r="G7" s="13">
        <v>296.52</v>
      </c>
      <c r="H7" s="15">
        <v>120</v>
      </c>
      <c r="I7" s="17">
        <v>41579</v>
      </c>
    </row>
    <row r="8" spans="1:9" ht="30">
      <c r="A8" s="11">
        <f>1+A7</f>
        <v>6</v>
      </c>
      <c r="B8" s="11" t="s">
        <v>252</v>
      </c>
      <c r="C8" s="11" t="s">
        <v>127</v>
      </c>
      <c r="D8" s="11" t="s">
        <v>126</v>
      </c>
      <c r="E8" s="22" t="s">
        <v>128</v>
      </c>
      <c r="F8" s="22" t="s">
        <v>129</v>
      </c>
      <c r="G8" s="13">
        <v>298.99099999999999</v>
      </c>
      <c r="H8" s="15">
        <v>121</v>
      </c>
      <c r="I8" s="17">
        <v>30329</v>
      </c>
    </row>
    <row r="9" spans="1:9" ht="135">
      <c r="A9" s="11">
        <f>1+A8</f>
        <v>7</v>
      </c>
      <c r="B9" s="11" t="s">
        <v>252</v>
      </c>
      <c r="C9" s="12" t="s">
        <v>85</v>
      </c>
      <c r="D9" s="12" t="s">
        <v>86</v>
      </c>
      <c r="E9" s="11" t="s">
        <v>87</v>
      </c>
      <c r="F9" s="13">
        <v>2747858.4070000001</v>
      </c>
      <c r="G9" s="13">
        <v>426988.79999999999</v>
      </c>
      <c r="H9" s="16">
        <v>172800</v>
      </c>
      <c r="I9" s="14" t="s">
        <v>88</v>
      </c>
    </row>
    <row r="10" spans="1:9" ht="45">
      <c r="A10" s="11">
        <f>1+A9</f>
        <v>8</v>
      </c>
      <c r="B10" s="11" t="s">
        <v>252</v>
      </c>
      <c r="C10" s="11" t="s">
        <v>132</v>
      </c>
      <c r="D10" s="11" t="s">
        <v>233</v>
      </c>
      <c r="E10" s="22" t="s">
        <v>133</v>
      </c>
      <c r="F10" s="22">
        <v>3496</v>
      </c>
      <c r="G10" s="13">
        <v>180.38300000000001</v>
      </c>
      <c r="H10" s="15">
        <v>73</v>
      </c>
      <c r="I10" s="17">
        <v>30146</v>
      </c>
    </row>
    <row r="11" spans="1:9">
      <c r="A11" s="11">
        <f>1+A10</f>
        <v>9</v>
      </c>
      <c r="B11" s="11" t="s">
        <v>252</v>
      </c>
      <c r="C11" s="11" t="s">
        <v>161</v>
      </c>
      <c r="D11" s="11" t="s">
        <v>157</v>
      </c>
      <c r="E11" s="11" t="s">
        <v>8</v>
      </c>
      <c r="F11" s="11" t="s">
        <v>8</v>
      </c>
      <c r="G11" s="11" t="s">
        <v>8</v>
      </c>
      <c r="H11" s="11" t="s">
        <v>8</v>
      </c>
      <c r="I11" s="17">
        <v>30214</v>
      </c>
    </row>
    <row r="12" spans="1:9">
      <c r="A12" s="11">
        <f>1+A11</f>
        <v>10</v>
      </c>
      <c r="B12" s="11" t="s">
        <v>252</v>
      </c>
      <c r="C12" s="11" t="s">
        <v>100</v>
      </c>
      <c r="D12" s="11" t="s">
        <v>90</v>
      </c>
      <c r="E12" s="15">
        <v>46794</v>
      </c>
      <c r="F12" s="15">
        <v>18936</v>
      </c>
      <c r="G12" s="13">
        <v>1517.194</v>
      </c>
      <c r="H12" s="15">
        <v>614</v>
      </c>
      <c r="I12" s="17">
        <v>41953</v>
      </c>
    </row>
    <row r="13" spans="1:9">
      <c r="A13" s="11">
        <f>1+A12</f>
        <v>11</v>
      </c>
      <c r="B13" s="11" t="s">
        <v>252</v>
      </c>
      <c r="C13" s="11" t="s">
        <v>104</v>
      </c>
      <c r="D13" s="11" t="s">
        <v>90</v>
      </c>
      <c r="E13" s="15">
        <v>22400</v>
      </c>
      <c r="F13" s="15">
        <v>9065</v>
      </c>
      <c r="G13" s="13">
        <v>3093.692</v>
      </c>
      <c r="H13" s="15">
        <v>1252</v>
      </c>
      <c r="I13" s="17">
        <v>30113</v>
      </c>
    </row>
    <row r="14" spans="1:9">
      <c r="A14" s="11">
        <f>1+A13</f>
        <v>12</v>
      </c>
      <c r="B14" s="11" t="s">
        <v>252</v>
      </c>
      <c r="C14" s="11" t="s">
        <v>96</v>
      </c>
      <c r="D14" s="11" t="s">
        <v>90</v>
      </c>
      <c r="E14" s="15">
        <v>21430</v>
      </c>
      <c r="F14" s="15">
        <v>8672</v>
      </c>
      <c r="G14" s="13">
        <v>2606.9050000000002</v>
      </c>
      <c r="H14" s="15">
        <v>1055</v>
      </c>
      <c r="I14" s="17">
        <v>41953</v>
      </c>
    </row>
    <row r="15" spans="1:9" ht="30">
      <c r="A15" s="11">
        <f>1+A14</f>
        <v>13</v>
      </c>
      <c r="B15" s="11" t="s">
        <v>252</v>
      </c>
      <c r="C15" s="11" t="s">
        <v>143</v>
      </c>
      <c r="D15" s="11" t="s">
        <v>126</v>
      </c>
      <c r="E15" s="22" t="s">
        <v>144</v>
      </c>
      <c r="F15" s="22" t="s">
        <v>145</v>
      </c>
      <c r="G15" s="13">
        <v>2075.64</v>
      </c>
      <c r="H15" s="11">
        <v>840</v>
      </c>
      <c r="I15" s="17">
        <v>34449</v>
      </c>
    </row>
    <row r="16" spans="1:9" ht="30">
      <c r="A16" s="11">
        <f>1+A15</f>
        <v>14</v>
      </c>
      <c r="B16" s="11" t="s">
        <v>252</v>
      </c>
      <c r="C16" s="11" t="s">
        <v>110</v>
      </c>
      <c r="D16" s="11" t="s">
        <v>106</v>
      </c>
      <c r="E16" s="16" t="s">
        <v>111</v>
      </c>
      <c r="F16" s="22" t="s">
        <v>112</v>
      </c>
      <c r="G16" s="13">
        <v>494.20000000000005</v>
      </c>
      <c r="H16" s="15">
        <v>200</v>
      </c>
      <c r="I16" s="17">
        <v>40126</v>
      </c>
    </row>
    <row r="17" spans="1:9">
      <c r="A17" s="11">
        <f>1+A16</f>
        <v>15</v>
      </c>
      <c r="B17" s="11" t="s">
        <v>252</v>
      </c>
      <c r="C17" s="11" t="s">
        <v>165</v>
      </c>
      <c r="D17" s="11" t="s">
        <v>166</v>
      </c>
      <c r="E17" s="16" t="s">
        <v>167</v>
      </c>
      <c r="F17" s="22" t="s">
        <v>168</v>
      </c>
      <c r="G17" s="13">
        <v>128.49200000000002</v>
      </c>
      <c r="H17" s="11">
        <v>52</v>
      </c>
      <c r="I17" s="17">
        <v>42454</v>
      </c>
    </row>
    <row r="18" spans="1:9">
      <c r="A18" s="11">
        <f>1+A17</f>
        <v>16</v>
      </c>
      <c r="B18" s="11" t="s">
        <v>252</v>
      </c>
      <c r="C18" s="11" t="s">
        <v>163</v>
      </c>
      <c r="D18" s="11" t="s">
        <v>157</v>
      </c>
      <c r="E18" s="11">
        <v>2300</v>
      </c>
      <c r="F18" s="11">
        <v>931</v>
      </c>
      <c r="G18" s="11" t="s">
        <v>8</v>
      </c>
      <c r="H18" s="11" t="s">
        <v>8</v>
      </c>
      <c r="I18" s="17">
        <v>30138</v>
      </c>
    </row>
    <row r="19" spans="1:9" ht="30">
      <c r="A19" s="11">
        <f>1+A18</f>
        <v>17</v>
      </c>
      <c r="B19" s="11" t="s">
        <v>252</v>
      </c>
      <c r="C19" s="11" t="s">
        <v>150</v>
      </c>
      <c r="D19" s="11" t="s">
        <v>151</v>
      </c>
      <c r="E19" s="11">
        <v>96100</v>
      </c>
      <c r="F19" s="11">
        <v>38850</v>
      </c>
      <c r="G19" s="13">
        <v>4000.549</v>
      </c>
      <c r="H19" s="11">
        <v>1619</v>
      </c>
      <c r="I19" s="17">
        <v>30225</v>
      </c>
    </row>
    <row r="20" spans="1:9">
      <c r="A20" s="11">
        <f>1+A19</f>
        <v>18</v>
      </c>
      <c r="B20" s="11" t="s">
        <v>252</v>
      </c>
      <c r="C20" s="11" t="s">
        <v>113</v>
      </c>
      <c r="D20" s="11" t="s">
        <v>106</v>
      </c>
      <c r="E20" s="16" t="s">
        <v>114</v>
      </c>
      <c r="F20" s="22" t="s">
        <v>115</v>
      </c>
      <c r="G20" s="13">
        <v>1119.3630000000001</v>
      </c>
      <c r="H20" s="22">
        <v>453</v>
      </c>
      <c r="I20" s="17">
        <v>42422</v>
      </c>
    </row>
    <row r="21" spans="1:9" ht="30">
      <c r="A21" s="11">
        <f>1+A20</f>
        <v>19</v>
      </c>
      <c r="B21" s="11" t="s">
        <v>252</v>
      </c>
      <c r="C21" s="11" t="s">
        <v>125</v>
      </c>
      <c r="D21" s="11" t="s">
        <v>126</v>
      </c>
      <c r="E21" s="16">
        <v>640000</v>
      </c>
      <c r="F21" s="16">
        <v>258999</v>
      </c>
      <c r="G21" s="13">
        <v>22498.455000000002</v>
      </c>
      <c r="H21" s="15">
        <v>9105</v>
      </c>
      <c r="I21" s="17">
        <v>38184</v>
      </c>
    </row>
    <row r="22" spans="1:9" ht="30">
      <c r="A22" s="11">
        <f>1+A21</f>
        <v>20</v>
      </c>
      <c r="B22" s="11" t="s">
        <v>252</v>
      </c>
      <c r="C22" s="11" t="s">
        <v>162</v>
      </c>
      <c r="D22" s="11" t="s">
        <v>157</v>
      </c>
      <c r="E22" s="11">
        <v>7440</v>
      </c>
      <c r="F22" s="11">
        <v>3011</v>
      </c>
      <c r="G22" s="13">
        <v>98.84</v>
      </c>
      <c r="H22" s="11">
        <v>40</v>
      </c>
      <c r="I22" s="17">
        <v>33224</v>
      </c>
    </row>
    <row r="23" spans="1:9">
      <c r="A23" s="11">
        <f>1+A22</f>
        <v>21</v>
      </c>
      <c r="B23" s="11" t="s">
        <v>252</v>
      </c>
      <c r="C23" s="11" t="s">
        <v>156</v>
      </c>
      <c r="D23" s="11" t="s">
        <v>157</v>
      </c>
      <c r="E23" s="22">
        <v>3200</v>
      </c>
      <c r="F23" s="11">
        <v>1295</v>
      </c>
      <c r="G23" s="11" t="s">
        <v>8</v>
      </c>
      <c r="H23" s="11" t="s">
        <v>8</v>
      </c>
      <c r="I23" s="17">
        <v>30783</v>
      </c>
    </row>
    <row r="24" spans="1:9">
      <c r="A24" s="11">
        <f>1+A23</f>
        <v>22</v>
      </c>
      <c r="B24" s="11" t="s">
        <v>252</v>
      </c>
      <c r="C24" s="11" t="s">
        <v>164</v>
      </c>
      <c r="D24" s="11" t="s">
        <v>157</v>
      </c>
      <c r="E24" s="11">
        <v>4500</v>
      </c>
      <c r="F24" s="11">
        <v>1831</v>
      </c>
      <c r="G24" s="11" t="s">
        <v>8</v>
      </c>
      <c r="H24" s="11" t="s">
        <v>8</v>
      </c>
      <c r="I24" s="17">
        <v>30209</v>
      </c>
    </row>
    <row r="25" spans="1:9">
      <c r="A25" s="11">
        <f>1+A24</f>
        <v>23</v>
      </c>
      <c r="B25" s="11" t="s">
        <v>252</v>
      </c>
      <c r="C25" s="11" t="s">
        <v>89</v>
      </c>
      <c r="D25" s="11" t="s">
        <v>90</v>
      </c>
      <c r="E25" s="15">
        <v>614000</v>
      </c>
      <c r="F25" s="15">
        <v>284476</v>
      </c>
      <c r="G25" s="13">
        <v>39536</v>
      </c>
      <c r="H25" s="15">
        <v>16000</v>
      </c>
      <c r="I25" s="17">
        <v>30623</v>
      </c>
    </row>
    <row r="26" spans="1:9" ht="30">
      <c r="A26" s="11">
        <f>1+A25</f>
        <v>24</v>
      </c>
      <c r="B26" s="11" t="s">
        <v>252</v>
      </c>
      <c r="C26" s="11" t="s">
        <v>98</v>
      </c>
      <c r="D26" s="11" t="s">
        <v>90</v>
      </c>
      <c r="E26" s="15">
        <v>62632</v>
      </c>
      <c r="F26" s="15">
        <v>24346</v>
      </c>
      <c r="G26" s="13">
        <v>9646.7839999999997</v>
      </c>
      <c r="H26" s="15">
        <v>3904</v>
      </c>
      <c r="I26" s="17">
        <v>41953</v>
      </c>
    </row>
    <row r="27" spans="1:9" ht="30">
      <c r="A27" s="11">
        <f>1+A26</f>
        <v>25</v>
      </c>
      <c r="B27" s="11" t="s">
        <v>252</v>
      </c>
      <c r="C27" s="11" t="s">
        <v>97</v>
      </c>
      <c r="D27" s="11" t="s">
        <v>90</v>
      </c>
      <c r="E27" s="15">
        <v>17444</v>
      </c>
      <c r="F27" s="15">
        <v>7059</v>
      </c>
      <c r="G27" s="13">
        <v>4153.7510000000002</v>
      </c>
      <c r="H27" s="15">
        <v>1681</v>
      </c>
      <c r="I27" s="17">
        <v>41953</v>
      </c>
    </row>
    <row r="28" spans="1:9" ht="30">
      <c r="A28" s="11">
        <f>1+A27</f>
        <v>26</v>
      </c>
      <c r="B28" s="11" t="s">
        <v>252</v>
      </c>
      <c r="C28" s="11" t="s">
        <v>101</v>
      </c>
      <c r="D28" s="11" t="s">
        <v>90</v>
      </c>
      <c r="E28" s="15">
        <v>59828</v>
      </c>
      <c r="F28" s="15">
        <v>24212</v>
      </c>
      <c r="G28" s="13">
        <v>2164.596</v>
      </c>
      <c r="H28" s="15">
        <v>876</v>
      </c>
      <c r="I28" s="17">
        <v>41953</v>
      </c>
    </row>
    <row r="29" spans="1:9" ht="45">
      <c r="A29" s="11">
        <f>1+A28</f>
        <v>27</v>
      </c>
      <c r="B29" s="11" t="s">
        <v>252</v>
      </c>
      <c r="C29" s="11" t="s">
        <v>94</v>
      </c>
      <c r="D29" s="11" t="s">
        <v>90</v>
      </c>
      <c r="E29" s="15">
        <v>16660</v>
      </c>
      <c r="F29" s="15">
        <v>6742</v>
      </c>
      <c r="G29" s="13">
        <v>1299.7460000000001</v>
      </c>
      <c r="H29" s="15">
        <v>526</v>
      </c>
      <c r="I29" s="17">
        <v>41953</v>
      </c>
    </row>
    <row r="30" spans="1:9" ht="30">
      <c r="A30" s="11">
        <f>1+A29</f>
        <v>28</v>
      </c>
      <c r="B30" s="11" t="s">
        <v>252</v>
      </c>
      <c r="C30" s="11" t="s">
        <v>140</v>
      </c>
      <c r="D30" s="11" t="s">
        <v>126</v>
      </c>
      <c r="E30" s="22" t="s">
        <v>141</v>
      </c>
      <c r="F30" s="22" t="s">
        <v>142</v>
      </c>
      <c r="G30" s="13">
        <v>800.60400000000004</v>
      </c>
      <c r="H30" s="11">
        <v>324</v>
      </c>
      <c r="I30" s="17">
        <v>38908</v>
      </c>
    </row>
    <row r="31" spans="1:9">
      <c r="A31" s="11">
        <f>1+A30</f>
        <v>29</v>
      </c>
      <c r="B31" s="11" t="s">
        <v>252</v>
      </c>
      <c r="C31" s="11" t="s">
        <v>159</v>
      </c>
      <c r="D31" s="11" t="s">
        <v>157</v>
      </c>
      <c r="E31" s="11">
        <v>45000</v>
      </c>
      <c r="F31" s="22" t="s">
        <v>160</v>
      </c>
      <c r="G31" s="11" t="s">
        <v>8</v>
      </c>
      <c r="H31" s="11" t="s">
        <v>8</v>
      </c>
      <c r="I31" s="17">
        <v>32085</v>
      </c>
    </row>
    <row r="32" spans="1:9" ht="30">
      <c r="A32" s="11">
        <f>1+A31</f>
        <v>30</v>
      </c>
      <c r="B32" s="11" t="s">
        <v>252</v>
      </c>
      <c r="C32" s="11" t="s">
        <v>137</v>
      </c>
      <c r="D32" s="11" t="s">
        <v>126</v>
      </c>
      <c r="E32" s="22" t="s">
        <v>138</v>
      </c>
      <c r="F32" s="22" t="s">
        <v>139</v>
      </c>
      <c r="G32" s="13">
        <v>4991.42</v>
      </c>
      <c r="H32" s="15">
        <v>2020</v>
      </c>
      <c r="I32" s="17">
        <v>38229</v>
      </c>
    </row>
    <row r="33" spans="1:9" ht="90">
      <c r="A33" s="11">
        <f>1+A32</f>
        <v>31</v>
      </c>
      <c r="B33" s="11" t="s">
        <v>252</v>
      </c>
      <c r="C33" s="11" t="s">
        <v>146</v>
      </c>
      <c r="D33" s="11" t="s">
        <v>147</v>
      </c>
      <c r="E33" s="22" t="s">
        <v>148</v>
      </c>
      <c r="F33" s="22" t="s">
        <v>149</v>
      </c>
      <c r="G33" s="11" t="s">
        <v>8</v>
      </c>
      <c r="H33" s="11" t="s">
        <v>8</v>
      </c>
      <c r="I33" s="17">
        <v>36241</v>
      </c>
    </row>
    <row r="34" spans="1:9">
      <c r="A34" s="11">
        <f>1+A33</f>
        <v>32</v>
      </c>
      <c r="B34" s="11" t="s">
        <v>252</v>
      </c>
      <c r="C34" s="11" t="s">
        <v>99</v>
      </c>
      <c r="D34" s="11" t="s">
        <v>90</v>
      </c>
      <c r="E34" s="15">
        <v>27125</v>
      </c>
      <c r="F34" s="15">
        <v>10977</v>
      </c>
      <c r="G34" s="13">
        <v>2624.2020000000002</v>
      </c>
      <c r="H34" s="15">
        <v>1062</v>
      </c>
      <c r="I34" s="17">
        <v>41953</v>
      </c>
    </row>
    <row r="35" spans="1:9" ht="30">
      <c r="A35" s="11">
        <f>1+A34</f>
        <v>33</v>
      </c>
      <c r="B35" s="11" t="s">
        <v>252</v>
      </c>
      <c r="C35" s="11" t="s">
        <v>234</v>
      </c>
      <c r="D35" s="11" t="s">
        <v>126</v>
      </c>
      <c r="E35" s="11">
        <v>22000</v>
      </c>
      <c r="F35" s="11">
        <v>8903</v>
      </c>
      <c r="G35" s="11" t="s">
        <v>8</v>
      </c>
      <c r="H35" s="11" t="s">
        <v>8</v>
      </c>
      <c r="I35" s="17">
        <v>33770</v>
      </c>
    </row>
    <row r="36" spans="1:9" ht="30">
      <c r="A36" s="11">
        <f>1+A35</f>
        <v>34</v>
      </c>
      <c r="B36" s="11" t="s">
        <v>252</v>
      </c>
      <c r="C36" s="11" t="s">
        <v>92</v>
      </c>
      <c r="D36" s="11" t="s">
        <v>90</v>
      </c>
      <c r="E36" s="15">
        <v>19086</v>
      </c>
      <c r="F36" s="15">
        <v>7724</v>
      </c>
      <c r="G36" s="13">
        <v>1944.6770000000001</v>
      </c>
      <c r="H36" s="15">
        <v>787</v>
      </c>
      <c r="I36" s="17">
        <v>41953</v>
      </c>
    </row>
    <row r="37" spans="1:9" ht="30">
      <c r="A37" s="11">
        <f>1+A36</f>
        <v>35</v>
      </c>
      <c r="B37" s="11" t="s">
        <v>252</v>
      </c>
      <c r="C37" s="11" t="s">
        <v>158</v>
      </c>
      <c r="D37" s="11" t="s">
        <v>157</v>
      </c>
      <c r="E37" s="11">
        <v>2340</v>
      </c>
      <c r="F37" s="11">
        <v>950</v>
      </c>
      <c r="G37" s="11" t="s">
        <v>8</v>
      </c>
      <c r="H37" s="11" t="s">
        <v>8</v>
      </c>
      <c r="I37" s="17">
        <v>33224</v>
      </c>
    </row>
    <row r="38" spans="1:9" ht="45">
      <c r="A38" s="11">
        <f>1+A37</f>
        <v>36</v>
      </c>
      <c r="B38" s="11" t="s">
        <v>252</v>
      </c>
      <c r="C38" s="11" t="s">
        <v>152</v>
      </c>
      <c r="D38" s="11" t="s">
        <v>153</v>
      </c>
      <c r="E38" s="22" t="s">
        <v>154</v>
      </c>
      <c r="F38" s="22" t="s">
        <v>155</v>
      </c>
      <c r="G38" s="13">
        <v>1499.8970000000002</v>
      </c>
      <c r="H38" s="11">
        <v>607</v>
      </c>
      <c r="I38" s="17">
        <v>32625</v>
      </c>
    </row>
    <row r="39" spans="1:9" ht="30">
      <c r="A39" s="11">
        <f>1+A38</f>
        <v>37</v>
      </c>
      <c r="B39" s="11" t="s">
        <v>252</v>
      </c>
      <c r="C39" s="11" t="s">
        <v>130</v>
      </c>
      <c r="D39" s="11" t="s">
        <v>126</v>
      </c>
      <c r="E39" s="22" t="s">
        <v>131</v>
      </c>
      <c r="F39" s="22">
        <v>8903</v>
      </c>
      <c r="G39" s="13">
        <v>4998.8330000000005</v>
      </c>
      <c r="H39" s="15">
        <v>2023</v>
      </c>
      <c r="I39" s="17">
        <v>33770</v>
      </c>
    </row>
    <row r="40" spans="1:9" ht="30">
      <c r="A40" s="11">
        <f>1+A39</f>
        <v>38</v>
      </c>
      <c r="B40" s="11" t="s">
        <v>252</v>
      </c>
      <c r="C40" s="11" t="s">
        <v>93</v>
      </c>
      <c r="D40" s="11" t="s">
        <v>90</v>
      </c>
      <c r="E40" s="15">
        <v>17456</v>
      </c>
      <c r="F40" s="15">
        <v>7064</v>
      </c>
      <c r="G40" s="13">
        <v>810.48800000000006</v>
      </c>
      <c r="H40" s="15">
        <v>328</v>
      </c>
      <c r="I40" s="17">
        <v>41953</v>
      </c>
    </row>
    <row r="41" spans="1:9" ht="30">
      <c r="A41" s="11">
        <f>1+A40</f>
        <v>39</v>
      </c>
      <c r="B41" s="11" t="s">
        <v>252</v>
      </c>
      <c r="C41" s="11" t="s">
        <v>119</v>
      </c>
      <c r="D41" s="11" t="s">
        <v>232</v>
      </c>
      <c r="E41" s="16" t="s">
        <v>120</v>
      </c>
      <c r="F41" s="22" t="s">
        <v>121</v>
      </c>
      <c r="G41" s="13">
        <v>2695.8609999999999</v>
      </c>
      <c r="H41" s="15">
        <v>1091</v>
      </c>
      <c r="I41" s="17">
        <v>29833</v>
      </c>
    </row>
    <row r="42" spans="1:9">
      <c r="A42" s="11">
        <f>1+A41</f>
        <v>40</v>
      </c>
      <c r="B42" s="11" t="s">
        <v>252</v>
      </c>
      <c r="C42" s="11" t="s">
        <v>105</v>
      </c>
      <c r="D42" s="11" t="s">
        <v>106</v>
      </c>
      <c r="E42" s="16" t="s">
        <v>107</v>
      </c>
      <c r="F42" s="22" t="s">
        <v>108</v>
      </c>
      <c r="G42" s="13">
        <v>4180.9319999999998</v>
      </c>
      <c r="H42" s="22">
        <v>1692</v>
      </c>
      <c r="I42" s="17" t="s">
        <v>109</v>
      </c>
    </row>
    <row r="43" spans="1:9">
      <c r="A43" s="11">
        <f>1+A42</f>
        <v>41</v>
      </c>
      <c r="B43" s="11" t="s">
        <v>252</v>
      </c>
      <c r="C43" s="11" t="s">
        <v>122</v>
      </c>
      <c r="D43" s="11" t="s">
        <v>106</v>
      </c>
      <c r="E43" s="16" t="s">
        <v>123</v>
      </c>
      <c r="F43" s="22" t="s">
        <v>124</v>
      </c>
      <c r="G43" s="13">
        <v>2058.3429999999998</v>
      </c>
      <c r="H43" s="15">
        <v>833</v>
      </c>
      <c r="I43" s="17">
        <v>37102</v>
      </c>
    </row>
    <row r="44" spans="1:9" ht="30">
      <c r="A44" s="11">
        <f>1+A43</f>
        <v>42</v>
      </c>
      <c r="B44" s="11" t="s">
        <v>252</v>
      </c>
      <c r="C44" s="11" t="s">
        <v>95</v>
      </c>
      <c r="D44" s="11" t="s">
        <v>90</v>
      </c>
      <c r="E44" s="15">
        <v>16361</v>
      </c>
      <c r="F44" s="15">
        <v>6221</v>
      </c>
      <c r="G44" s="13">
        <v>842.61099999999999</v>
      </c>
      <c r="H44" s="15">
        <v>341</v>
      </c>
      <c r="I44" s="17">
        <v>41953</v>
      </c>
    </row>
    <row r="45" spans="1:9">
      <c r="A45" s="11">
        <f>1+A44</f>
        <v>43</v>
      </c>
      <c r="B45" s="11" t="s">
        <v>252</v>
      </c>
      <c r="C45" s="11" t="s">
        <v>103</v>
      </c>
      <c r="D45" s="11" t="s">
        <v>90</v>
      </c>
      <c r="E45" s="15">
        <v>6356</v>
      </c>
      <c r="F45" s="15">
        <v>2572</v>
      </c>
      <c r="G45" s="15" t="s">
        <v>8</v>
      </c>
      <c r="H45" s="15" t="s">
        <v>8</v>
      </c>
      <c r="I45" s="17">
        <v>30582</v>
      </c>
    </row>
  </sheetData>
  <mergeCells count="1">
    <mergeCell ref="A1:I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A9" zoomScale="150" zoomScaleNormal="150" zoomScalePageLayoutView="150" workbookViewId="0">
      <selection activeCell="A4" sqref="A4"/>
    </sheetView>
  </sheetViews>
  <sheetFormatPr baseColWidth="10" defaultRowHeight="15" x14ac:dyDescent="0"/>
  <cols>
    <col min="1" max="1" width="7.5" customWidth="1"/>
    <col min="2" max="2" width="17.33203125" customWidth="1"/>
    <col min="3" max="3" width="16.83203125" customWidth="1"/>
    <col min="4" max="4" width="18" customWidth="1"/>
    <col min="5" max="5" width="17.1640625" customWidth="1"/>
    <col min="6" max="6" width="19.33203125" customWidth="1"/>
    <col min="7" max="7" width="14.5" customWidth="1"/>
  </cols>
  <sheetData>
    <row r="1" spans="1:10" ht="25">
      <c r="A1" s="67" t="s">
        <v>256</v>
      </c>
      <c r="B1" s="68"/>
      <c r="C1" s="68"/>
      <c r="D1" s="68"/>
      <c r="E1" s="68"/>
      <c r="F1" s="68"/>
      <c r="G1" s="68"/>
    </row>
    <row r="2" spans="1:10" ht="60">
      <c r="A2" s="36" t="s">
        <v>254</v>
      </c>
      <c r="B2" s="36" t="s">
        <v>249</v>
      </c>
      <c r="C2" s="55" t="s">
        <v>0</v>
      </c>
      <c r="D2" s="55" t="s">
        <v>11</v>
      </c>
      <c r="E2" s="55" t="s">
        <v>241</v>
      </c>
      <c r="F2" s="55" t="s">
        <v>242</v>
      </c>
      <c r="G2" s="55" t="s">
        <v>243</v>
      </c>
      <c r="H2" s="55" t="s">
        <v>1</v>
      </c>
      <c r="I2" s="56" t="s">
        <v>2</v>
      </c>
    </row>
    <row r="3" spans="1:10" ht="30">
      <c r="A3" s="11">
        <v>1</v>
      </c>
      <c r="B3" s="11" t="s">
        <v>253</v>
      </c>
      <c r="C3" s="11" t="s">
        <v>195</v>
      </c>
      <c r="D3" s="15" t="s">
        <v>196</v>
      </c>
      <c r="E3" s="15">
        <v>9060</v>
      </c>
      <c r="F3" s="15">
        <v>3666</v>
      </c>
      <c r="G3" s="13">
        <v>9.8840000000000003</v>
      </c>
      <c r="H3" s="15">
        <v>4</v>
      </c>
      <c r="I3" s="21">
        <v>42255</v>
      </c>
      <c r="J3" s="4"/>
    </row>
    <row r="4" spans="1:10">
      <c r="A4" s="11">
        <f>1+A3</f>
        <v>2</v>
      </c>
      <c r="B4" s="11" t="s">
        <v>253</v>
      </c>
      <c r="C4" s="11" t="s">
        <v>188</v>
      </c>
      <c r="D4" s="15" t="s">
        <v>189</v>
      </c>
      <c r="E4" s="15">
        <v>448000</v>
      </c>
      <c r="F4" s="15">
        <v>181299</v>
      </c>
      <c r="G4" s="13">
        <v>37999.038</v>
      </c>
      <c r="H4" s="15">
        <v>15378</v>
      </c>
      <c r="I4" s="21">
        <v>31054</v>
      </c>
      <c r="J4" s="4"/>
    </row>
    <row r="5" spans="1:10">
      <c r="A5" s="11">
        <f>1+A4</f>
        <v>3</v>
      </c>
      <c r="B5" s="11" t="s">
        <v>253</v>
      </c>
      <c r="C5" s="11" t="s">
        <v>172</v>
      </c>
      <c r="D5" s="15" t="s">
        <v>173</v>
      </c>
      <c r="E5" s="15">
        <v>55400</v>
      </c>
      <c r="F5" s="15">
        <v>22420</v>
      </c>
      <c r="G5" s="13">
        <v>5300.2950000000001</v>
      </c>
      <c r="H5" s="15">
        <v>2145</v>
      </c>
      <c r="I5" s="21">
        <v>38945</v>
      </c>
      <c r="J5" s="4"/>
    </row>
    <row r="6" spans="1:10">
      <c r="A6" s="11">
        <f>1+A5</f>
        <v>4</v>
      </c>
      <c r="B6" s="11" t="s">
        <v>253</v>
      </c>
      <c r="C6" s="11" t="s">
        <v>177</v>
      </c>
      <c r="D6" s="15" t="s">
        <v>173</v>
      </c>
      <c r="E6" s="15">
        <v>54700</v>
      </c>
      <c r="F6" s="15">
        <v>22136</v>
      </c>
      <c r="G6" s="15" t="s">
        <v>8</v>
      </c>
      <c r="H6" s="15" t="s">
        <v>8</v>
      </c>
      <c r="I6" s="21">
        <v>38945</v>
      </c>
      <c r="J6" s="4"/>
    </row>
    <row r="7" spans="1:10">
      <c r="A7" s="11">
        <f>1+A6</f>
        <v>5</v>
      </c>
      <c r="B7" s="11" t="s">
        <v>253</v>
      </c>
      <c r="C7" s="11" t="s">
        <v>180</v>
      </c>
      <c r="D7" s="15" t="s">
        <v>173</v>
      </c>
      <c r="E7" s="15">
        <v>78800</v>
      </c>
      <c r="F7" s="15">
        <v>31889</v>
      </c>
      <c r="G7" s="13">
        <v>6918.8</v>
      </c>
      <c r="H7" s="15">
        <v>2800</v>
      </c>
      <c r="I7" s="21">
        <v>38945</v>
      </c>
      <c r="J7" s="4"/>
    </row>
    <row r="8" spans="1:10" ht="30">
      <c r="A8" s="11">
        <f>1+A7</f>
        <v>6</v>
      </c>
      <c r="B8" s="11" t="s">
        <v>253</v>
      </c>
      <c r="C8" s="11" t="s">
        <v>174</v>
      </c>
      <c r="D8" s="15" t="s">
        <v>170</v>
      </c>
      <c r="E8" s="15">
        <v>70000</v>
      </c>
      <c r="F8" s="15">
        <v>28328</v>
      </c>
      <c r="G8" s="13">
        <v>11999.176000000001</v>
      </c>
      <c r="H8" s="15">
        <v>4856</v>
      </c>
      <c r="I8" s="21">
        <v>38945</v>
      </c>
      <c r="J8" s="4"/>
    </row>
    <row r="9" spans="1:10" ht="30">
      <c r="A9" s="11">
        <f>1+A8</f>
        <v>7</v>
      </c>
      <c r="B9" s="11" t="s">
        <v>253</v>
      </c>
      <c r="C9" s="11" t="s">
        <v>178</v>
      </c>
      <c r="D9" s="15" t="s">
        <v>170</v>
      </c>
      <c r="E9" s="15">
        <v>28000</v>
      </c>
      <c r="F9" s="15">
        <v>11331</v>
      </c>
      <c r="G9" s="15" t="s">
        <v>8</v>
      </c>
      <c r="H9" s="15" t="s">
        <v>8</v>
      </c>
      <c r="I9" s="21">
        <v>38945</v>
      </c>
      <c r="J9" s="4"/>
    </row>
    <row r="10" spans="1:10" ht="30">
      <c r="A10" s="11">
        <f>1+A9</f>
        <v>8</v>
      </c>
      <c r="B10" s="11" t="s">
        <v>253</v>
      </c>
      <c r="C10" s="11" t="s">
        <v>169</v>
      </c>
      <c r="D10" s="15" t="s">
        <v>170</v>
      </c>
      <c r="E10" s="15">
        <v>458000</v>
      </c>
      <c r="F10" s="15" t="s">
        <v>171</v>
      </c>
      <c r="G10" s="13">
        <v>103782</v>
      </c>
      <c r="H10" s="15">
        <v>42000</v>
      </c>
      <c r="I10" s="21">
        <v>31488</v>
      </c>
      <c r="J10" s="4"/>
    </row>
    <row r="11" spans="1:10">
      <c r="A11" s="11">
        <f>1+A10</f>
        <v>9</v>
      </c>
      <c r="B11" s="11" t="s">
        <v>253</v>
      </c>
      <c r="C11" s="11" t="s">
        <v>175</v>
      </c>
      <c r="D11" s="15" t="s">
        <v>176</v>
      </c>
      <c r="E11" s="15">
        <v>85400</v>
      </c>
      <c r="F11" s="15">
        <v>34560</v>
      </c>
      <c r="G11" s="13">
        <v>21700.322</v>
      </c>
      <c r="H11" s="15">
        <v>8782</v>
      </c>
      <c r="I11" s="21">
        <v>38945</v>
      </c>
      <c r="J11" s="4"/>
    </row>
    <row r="12" spans="1:10" ht="30">
      <c r="A12" s="11">
        <f>1+A11</f>
        <v>10</v>
      </c>
      <c r="B12" s="11" t="s">
        <v>253</v>
      </c>
      <c r="C12" s="11" t="s">
        <v>179</v>
      </c>
      <c r="D12" s="15" t="s">
        <v>176</v>
      </c>
      <c r="E12" s="15">
        <v>86700</v>
      </c>
      <c r="F12" s="15">
        <v>35087</v>
      </c>
      <c r="G12" s="13">
        <v>41999.587</v>
      </c>
      <c r="H12" s="15">
        <v>16997</v>
      </c>
      <c r="I12" s="21">
        <v>38945</v>
      </c>
      <c r="J12" s="4"/>
    </row>
    <row r="13" spans="1:10">
      <c r="A13" s="11">
        <f>1+A12</f>
        <v>11</v>
      </c>
      <c r="B13" s="11" t="s">
        <v>253</v>
      </c>
      <c r="C13" s="11" t="s">
        <v>191</v>
      </c>
      <c r="D13" s="15" t="s">
        <v>176</v>
      </c>
      <c r="E13" s="15">
        <v>1300</v>
      </c>
      <c r="F13" s="15">
        <v>526</v>
      </c>
      <c r="G13" s="15" t="s">
        <v>8</v>
      </c>
      <c r="H13" s="15" t="s">
        <v>8</v>
      </c>
      <c r="I13" s="21">
        <v>37081</v>
      </c>
      <c r="J13" s="4"/>
    </row>
    <row r="14" spans="1:10" ht="30">
      <c r="A14" s="11">
        <f>1+A13</f>
        <v>12</v>
      </c>
      <c r="B14" s="11" t="s">
        <v>253</v>
      </c>
      <c r="C14" s="11" t="s">
        <v>193</v>
      </c>
      <c r="D14" s="15" t="s">
        <v>194</v>
      </c>
      <c r="E14" s="15">
        <v>39200</v>
      </c>
      <c r="F14" s="15">
        <v>15864</v>
      </c>
      <c r="G14" s="15" t="s">
        <v>8</v>
      </c>
      <c r="H14" s="15" t="s">
        <v>8</v>
      </c>
      <c r="I14" s="21">
        <v>39069</v>
      </c>
      <c r="J14" s="4"/>
    </row>
    <row r="15" spans="1:10">
      <c r="A15" s="11">
        <f>1+A14</f>
        <v>13</v>
      </c>
      <c r="B15" s="11" t="s">
        <v>253</v>
      </c>
      <c r="C15" s="11" t="s">
        <v>185</v>
      </c>
      <c r="D15" s="15" t="s">
        <v>186</v>
      </c>
      <c r="E15" s="15">
        <v>30000</v>
      </c>
      <c r="F15" s="15">
        <v>12141</v>
      </c>
      <c r="G15" s="13">
        <v>123.55000000000001</v>
      </c>
      <c r="H15" s="15">
        <v>50</v>
      </c>
      <c r="I15" s="21">
        <v>36028</v>
      </c>
      <c r="J15" s="4"/>
    </row>
    <row r="16" spans="1:10">
      <c r="A16" s="11">
        <f>1+A15</f>
        <v>14</v>
      </c>
      <c r="B16" s="11" t="s">
        <v>253</v>
      </c>
      <c r="C16" s="11" t="s">
        <v>192</v>
      </c>
      <c r="D16" s="15" t="s">
        <v>186</v>
      </c>
      <c r="E16" s="15">
        <v>2940</v>
      </c>
      <c r="F16" s="15">
        <v>1190</v>
      </c>
      <c r="G16" s="13">
        <v>44.478000000000002</v>
      </c>
      <c r="H16" s="15">
        <v>18</v>
      </c>
      <c r="I16" s="21">
        <v>38229</v>
      </c>
      <c r="J16" s="4"/>
    </row>
    <row r="17" spans="1:10">
      <c r="A17" s="11">
        <f>1+A16</f>
        <v>15</v>
      </c>
      <c r="B17" s="11" t="s">
        <v>253</v>
      </c>
      <c r="C17" s="11" t="s">
        <v>181</v>
      </c>
      <c r="D17" s="15" t="s">
        <v>182</v>
      </c>
      <c r="E17" s="15">
        <v>102400</v>
      </c>
      <c r="F17" s="15">
        <v>41440</v>
      </c>
      <c r="G17" s="13">
        <v>24.71</v>
      </c>
      <c r="H17" s="15">
        <v>10</v>
      </c>
      <c r="I17" s="21">
        <v>37670</v>
      </c>
      <c r="J17" s="4"/>
    </row>
    <row r="18" spans="1:10">
      <c r="A18" s="11">
        <f>1+A17</f>
        <v>16</v>
      </c>
      <c r="B18" s="11" t="s">
        <v>253</v>
      </c>
      <c r="C18" s="11" t="s">
        <v>187</v>
      </c>
      <c r="D18" s="15" t="s">
        <v>182</v>
      </c>
      <c r="E18" s="15">
        <v>89000</v>
      </c>
      <c r="F18" s="15">
        <v>36017</v>
      </c>
      <c r="G18" s="15" t="s">
        <v>8</v>
      </c>
      <c r="H18" s="15" t="s">
        <v>8</v>
      </c>
      <c r="I18" s="21">
        <v>34134</v>
      </c>
      <c r="J18" s="4"/>
    </row>
    <row r="19" spans="1:10">
      <c r="A19" s="11">
        <f>1+A18</f>
        <v>17</v>
      </c>
      <c r="B19" s="11" t="s">
        <v>253</v>
      </c>
      <c r="C19" s="11" t="s">
        <v>190</v>
      </c>
      <c r="D19" s="15" t="s">
        <v>182</v>
      </c>
      <c r="E19" s="15">
        <v>5000</v>
      </c>
      <c r="F19" s="15">
        <v>2020</v>
      </c>
      <c r="G19" s="15" t="s">
        <v>8</v>
      </c>
      <c r="H19" s="15" t="s">
        <v>8</v>
      </c>
      <c r="I19" s="21">
        <v>30483</v>
      </c>
      <c r="J19" s="4"/>
    </row>
    <row r="20" spans="1:10" ht="30">
      <c r="A20" s="11">
        <f>1+A19</f>
        <v>18</v>
      </c>
      <c r="B20" s="11" t="s">
        <v>253</v>
      </c>
      <c r="C20" s="11" t="s">
        <v>183</v>
      </c>
      <c r="D20" s="15" t="s">
        <v>184</v>
      </c>
      <c r="E20" s="15">
        <v>64640</v>
      </c>
      <c r="F20" s="15">
        <v>26159</v>
      </c>
      <c r="G20" s="13">
        <v>2399.3409999999999</v>
      </c>
      <c r="H20" s="15">
        <v>971</v>
      </c>
      <c r="I20" s="21">
        <v>30734</v>
      </c>
    </row>
  </sheetData>
  <sortState ref="A3:I20">
    <sortCondition ref="C7"/>
  </sortState>
  <mergeCells count="1">
    <mergeCell ref="A1:G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I24"/>
  <sheetViews>
    <sheetView topLeftCell="A18" zoomScale="150" zoomScaleNormal="150" zoomScalePageLayoutView="150" workbookViewId="0">
      <selection activeCell="A19" sqref="A19"/>
    </sheetView>
  </sheetViews>
  <sheetFormatPr baseColWidth="10" defaultRowHeight="15" x14ac:dyDescent="0"/>
  <cols>
    <col min="2" max="2" width="15.1640625" customWidth="1"/>
    <col min="4" max="4" width="18" customWidth="1"/>
    <col min="5" max="5" width="16.33203125" customWidth="1"/>
    <col min="7" max="7" width="18" customWidth="1"/>
  </cols>
  <sheetData>
    <row r="15" spans="1:9" ht="25">
      <c r="A15" s="67" t="s">
        <v>197</v>
      </c>
      <c r="B15" s="62"/>
      <c r="C15" s="62"/>
      <c r="D15" s="62"/>
      <c r="E15" s="62"/>
      <c r="F15" s="62"/>
      <c r="G15" s="62"/>
    </row>
    <row r="16" spans="1:9">
      <c r="A16" s="69" t="s">
        <v>198</v>
      </c>
      <c r="B16" s="70"/>
      <c r="C16" s="70"/>
      <c r="D16" s="70"/>
      <c r="E16" s="70"/>
      <c r="F16" s="70"/>
      <c r="G16" s="70"/>
      <c r="H16" s="70"/>
      <c r="I16" s="70"/>
    </row>
    <row r="17" spans="1:9" ht="60">
      <c r="A17" s="57" t="s">
        <v>254</v>
      </c>
      <c r="B17" s="36" t="s">
        <v>249</v>
      </c>
      <c r="C17" s="9" t="s">
        <v>0</v>
      </c>
      <c r="D17" s="9" t="s">
        <v>11</v>
      </c>
      <c r="E17" s="9" t="s">
        <v>241</v>
      </c>
      <c r="F17" s="9" t="s">
        <v>242</v>
      </c>
      <c r="G17" s="9" t="s">
        <v>243</v>
      </c>
      <c r="H17" s="9" t="s">
        <v>1</v>
      </c>
      <c r="I17" s="10" t="s">
        <v>2</v>
      </c>
    </row>
    <row r="18" spans="1:9" ht="30">
      <c r="A18" s="11">
        <v>1</v>
      </c>
      <c r="B18" s="11" t="s">
        <v>198</v>
      </c>
      <c r="C18" s="11" t="s">
        <v>205</v>
      </c>
      <c r="D18" s="11" t="s">
        <v>206</v>
      </c>
      <c r="E18" s="15">
        <v>11500</v>
      </c>
      <c r="F18" s="15">
        <v>4656</v>
      </c>
      <c r="G18" s="15" t="s">
        <v>8</v>
      </c>
      <c r="H18" s="15" t="s">
        <v>8</v>
      </c>
      <c r="I18" s="21">
        <v>30623</v>
      </c>
    </row>
    <row r="19" spans="1:9" ht="105">
      <c r="A19" s="11">
        <f>1+A18</f>
        <v>2</v>
      </c>
      <c r="B19" s="11" t="s">
        <v>198</v>
      </c>
      <c r="C19" s="11" t="s">
        <v>198</v>
      </c>
      <c r="D19" s="11" t="s">
        <v>199</v>
      </c>
      <c r="E19" s="15">
        <v>2600000</v>
      </c>
      <c r="F19" s="15" t="s">
        <v>200</v>
      </c>
      <c r="G19" s="13">
        <v>5999.5880000000006</v>
      </c>
      <c r="H19" s="15">
        <v>2428</v>
      </c>
      <c r="I19" s="21">
        <v>32129</v>
      </c>
    </row>
    <row r="20" spans="1:9" ht="60">
      <c r="A20" s="11">
        <f>1+A19</f>
        <v>3</v>
      </c>
      <c r="B20" s="11" t="s">
        <v>198</v>
      </c>
      <c r="C20" s="11" t="s">
        <v>201</v>
      </c>
      <c r="D20" s="11" t="s">
        <v>202</v>
      </c>
      <c r="E20" s="15">
        <v>10000</v>
      </c>
      <c r="F20" s="15">
        <v>4047</v>
      </c>
      <c r="G20" s="13">
        <v>1999.039</v>
      </c>
      <c r="H20" s="15">
        <v>809</v>
      </c>
      <c r="I20" s="21">
        <v>30343</v>
      </c>
    </row>
    <row r="21" spans="1:9" ht="30">
      <c r="A21" s="11">
        <f>1+A20</f>
        <v>4</v>
      </c>
      <c r="B21" s="11" t="s">
        <v>198</v>
      </c>
      <c r="C21" s="11" t="s">
        <v>203</v>
      </c>
      <c r="D21" s="11" t="s">
        <v>203</v>
      </c>
      <c r="E21" s="15" t="s">
        <v>8</v>
      </c>
      <c r="F21" s="15" t="s">
        <v>8</v>
      </c>
      <c r="G21" s="13">
        <v>1999.039</v>
      </c>
      <c r="H21" s="15">
        <v>809</v>
      </c>
      <c r="I21" s="21">
        <v>30634</v>
      </c>
    </row>
    <row r="22" spans="1:9" ht="30">
      <c r="A22" s="11">
        <f>1+A21</f>
        <v>5</v>
      </c>
      <c r="B22" s="11" t="s">
        <v>198</v>
      </c>
      <c r="C22" s="11" t="s">
        <v>204</v>
      </c>
      <c r="D22" s="11" t="s">
        <v>203</v>
      </c>
      <c r="E22" s="15">
        <v>21120</v>
      </c>
      <c r="F22" s="15">
        <v>8647</v>
      </c>
      <c r="G22" s="13">
        <v>205.09300000000002</v>
      </c>
      <c r="H22" s="15">
        <v>83</v>
      </c>
      <c r="I22" s="21">
        <v>37008</v>
      </c>
    </row>
    <row r="23" spans="1:9" ht="30">
      <c r="A23" s="11">
        <f>1+A22</f>
        <v>6</v>
      </c>
      <c r="B23" s="11" t="s">
        <v>198</v>
      </c>
      <c r="C23" s="24" t="s">
        <v>238</v>
      </c>
      <c r="D23" s="16" t="s">
        <v>239</v>
      </c>
      <c r="E23" s="16">
        <v>58000</v>
      </c>
      <c r="F23" s="16">
        <v>23473</v>
      </c>
      <c r="G23" s="13">
        <v>24.71</v>
      </c>
      <c r="H23" s="16">
        <v>10</v>
      </c>
      <c r="I23" s="25">
        <v>44154</v>
      </c>
    </row>
    <row r="24" spans="1:9" ht="30">
      <c r="A24" s="11">
        <f>1+A23</f>
        <v>7</v>
      </c>
      <c r="B24" s="11" t="s">
        <v>198</v>
      </c>
      <c r="C24" s="11" t="s">
        <v>207</v>
      </c>
      <c r="D24" s="11" t="s">
        <v>208</v>
      </c>
      <c r="E24" s="15">
        <v>22400</v>
      </c>
      <c r="F24" s="15">
        <v>9060</v>
      </c>
      <c r="G24" s="13">
        <v>39.536000000000001</v>
      </c>
      <c r="H24" s="15">
        <v>16</v>
      </c>
      <c r="I24" s="21">
        <v>31289</v>
      </c>
    </row>
  </sheetData>
  <mergeCells count="2">
    <mergeCell ref="A15:G15"/>
    <mergeCell ref="A16:I16"/>
  </mergeCells>
  <phoneticPr fontId="2" type="noConversion"/>
  <pageMargins left="0.75000000000000011" right="0.75000000000000011" top="1" bottom="1" header="0.5" footer="0.5"/>
  <pageSetup paperSize="9" scale="75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opLeftCell="A10" zoomScale="150" zoomScaleNormal="150" zoomScalePageLayoutView="150" workbookViewId="0">
      <selection activeCell="A4" sqref="A4"/>
    </sheetView>
  </sheetViews>
  <sheetFormatPr baseColWidth="10" defaultRowHeight="15" x14ac:dyDescent="0"/>
  <cols>
    <col min="1" max="1" width="4.33203125" customWidth="1"/>
    <col min="2" max="2" width="17.1640625" customWidth="1"/>
    <col min="3" max="3" width="20.1640625" customWidth="1"/>
    <col min="4" max="4" width="18.83203125" customWidth="1"/>
    <col min="5" max="5" width="15.6640625" customWidth="1"/>
    <col min="6" max="6" width="16.6640625" customWidth="1"/>
    <col min="7" max="7" width="19.5" customWidth="1"/>
  </cols>
  <sheetData>
    <row r="1" spans="1:9" ht="25">
      <c r="A1" s="67" t="s">
        <v>257</v>
      </c>
      <c r="B1" s="67"/>
      <c r="C1" s="67"/>
      <c r="D1" s="67"/>
      <c r="E1" s="67"/>
      <c r="F1" s="67"/>
      <c r="G1" s="67"/>
    </row>
    <row r="2" spans="1:9" ht="60">
      <c r="A2" s="36" t="s">
        <v>254</v>
      </c>
      <c r="B2" s="37" t="s">
        <v>249</v>
      </c>
      <c r="C2" s="58" t="s">
        <v>0</v>
      </c>
      <c r="D2" s="58" t="s">
        <v>11</v>
      </c>
      <c r="E2" s="58" t="s">
        <v>241</v>
      </c>
      <c r="F2" s="58" t="s">
        <v>242</v>
      </c>
      <c r="G2" s="58" t="s">
        <v>243</v>
      </c>
      <c r="H2" s="58" t="s">
        <v>1</v>
      </c>
      <c r="I2" s="59" t="s">
        <v>2</v>
      </c>
    </row>
    <row r="3" spans="1:9" ht="45">
      <c r="A3" s="11">
        <v>1</v>
      </c>
      <c r="B3" s="11" t="s">
        <v>251</v>
      </c>
      <c r="C3" s="16" t="s">
        <v>210</v>
      </c>
      <c r="D3" s="16" t="s">
        <v>211</v>
      </c>
      <c r="E3" s="16">
        <v>425600</v>
      </c>
      <c r="F3" s="16">
        <v>172234</v>
      </c>
      <c r="G3" s="13">
        <v>128.49200000000002</v>
      </c>
      <c r="H3" s="16">
        <v>52</v>
      </c>
      <c r="I3" s="23">
        <v>40717</v>
      </c>
    </row>
    <row r="4" spans="1:9" ht="30">
      <c r="A4" s="11">
        <f>1+A3</f>
        <v>2</v>
      </c>
      <c r="B4" s="11" t="s">
        <v>251</v>
      </c>
      <c r="C4" s="16" t="s">
        <v>212</v>
      </c>
      <c r="D4" s="16" t="s">
        <v>214</v>
      </c>
      <c r="E4" s="16">
        <v>8576</v>
      </c>
      <c r="F4" s="16">
        <v>3471</v>
      </c>
      <c r="G4" s="16" t="s">
        <v>8</v>
      </c>
      <c r="H4" s="16" t="s">
        <v>8</v>
      </c>
      <c r="I4" s="23">
        <v>39780</v>
      </c>
    </row>
    <row r="5" spans="1:9" ht="30">
      <c r="A5" s="11">
        <f>1+A4</f>
        <v>3</v>
      </c>
      <c r="B5" s="11" t="s">
        <v>251</v>
      </c>
      <c r="C5" s="16" t="s">
        <v>215</v>
      </c>
      <c r="D5" s="16" t="s">
        <v>214</v>
      </c>
      <c r="E5" s="16">
        <v>850</v>
      </c>
      <c r="F5" s="16">
        <v>344</v>
      </c>
      <c r="G5" s="13">
        <v>27.181000000000001</v>
      </c>
      <c r="H5" s="16">
        <v>11</v>
      </c>
      <c r="I5" s="23">
        <v>35229</v>
      </c>
    </row>
    <row r="6" spans="1:9" ht="30">
      <c r="A6" s="11">
        <f>1+A5</f>
        <v>4</v>
      </c>
      <c r="B6" s="11" t="s">
        <v>251</v>
      </c>
      <c r="C6" s="16" t="s">
        <v>216</v>
      </c>
      <c r="D6" s="16" t="s">
        <v>214</v>
      </c>
      <c r="E6" s="16">
        <v>2090</v>
      </c>
      <c r="F6" s="16">
        <v>846</v>
      </c>
      <c r="G6" s="16" t="s">
        <v>8</v>
      </c>
      <c r="H6" s="16" t="s">
        <v>8</v>
      </c>
      <c r="I6" s="23">
        <v>38945</v>
      </c>
    </row>
    <row r="7" spans="1:9" ht="30">
      <c r="A7" s="11">
        <f>1+A6</f>
        <v>5</v>
      </c>
      <c r="B7" s="11" t="s">
        <v>251</v>
      </c>
      <c r="C7" s="16" t="s">
        <v>220</v>
      </c>
      <c r="D7" s="16" t="s">
        <v>214</v>
      </c>
      <c r="E7" s="16">
        <v>6208</v>
      </c>
      <c r="F7" s="16">
        <v>2512</v>
      </c>
      <c r="G7" s="16" t="s">
        <v>8</v>
      </c>
      <c r="H7" s="16" t="s">
        <v>8</v>
      </c>
      <c r="I7" s="23">
        <v>40413</v>
      </c>
    </row>
    <row r="8" spans="1:9" ht="30">
      <c r="A8" s="11">
        <f>1+A7</f>
        <v>6</v>
      </c>
      <c r="B8" s="11" t="s">
        <v>251</v>
      </c>
      <c r="C8" s="16" t="s">
        <v>213</v>
      </c>
      <c r="D8" s="16" t="s">
        <v>237</v>
      </c>
      <c r="E8" s="16">
        <v>44590</v>
      </c>
      <c r="F8" s="16">
        <v>18045</v>
      </c>
      <c r="G8" s="13">
        <v>200.15100000000001</v>
      </c>
      <c r="H8" s="16">
        <v>81</v>
      </c>
      <c r="I8" s="23">
        <v>41869</v>
      </c>
    </row>
    <row r="9" spans="1:9" ht="60">
      <c r="A9" s="11">
        <f>1+A8</f>
        <v>7</v>
      </c>
      <c r="B9" s="11" t="s">
        <v>251</v>
      </c>
      <c r="C9" s="16" t="s">
        <v>209</v>
      </c>
      <c r="D9" s="16" t="s">
        <v>236</v>
      </c>
      <c r="E9" s="16">
        <v>1152000</v>
      </c>
      <c r="F9" s="16">
        <v>466198</v>
      </c>
      <c r="G9" s="13">
        <v>2999.7940000000003</v>
      </c>
      <c r="H9" s="16">
        <v>1214</v>
      </c>
      <c r="I9" s="23">
        <v>31404</v>
      </c>
    </row>
    <row r="10" spans="1:9" ht="30">
      <c r="A10" s="11">
        <f>1+A9</f>
        <v>8</v>
      </c>
      <c r="B10" s="11" t="s">
        <v>251</v>
      </c>
      <c r="C10" s="16" t="s">
        <v>221</v>
      </c>
      <c r="D10" s="16" t="s">
        <v>222</v>
      </c>
      <c r="E10" s="16">
        <v>33000</v>
      </c>
      <c r="F10" s="16">
        <v>13355</v>
      </c>
      <c r="G10" s="13">
        <v>4998.8330000000005</v>
      </c>
      <c r="H10" s="16">
        <v>2023</v>
      </c>
      <c r="I10" s="23">
        <v>31009</v>
      </c>
    </row>
    <row r="11" spans="1:9" ht="30">
      <c r="A11" s="11">
        <f>1+A10</f>
        <v>9</v>
      </c>
      <c r="B11" s="11" t="s">
        <v>251</v>
      </c>
      <c r="C11" s="16" t="s">
        <v>223</v>
      </c>
      <c r="D11" s="16" t="s">
        <v>224</v>
      </c>
      <c r="E11" s="16">
        <v>109400</v>
      </c>
      <c r="F11" s="16">
        <v>44273</v>
      </c>
      <c r="G11" s="13">
        <v>1000.755</v>
      </c>
      <c r="H11" s="16">
        <v>405</v>
      </c>
      <c r="I11" s="23">
        <v>34820</v>
      </c>
    </row>
    <row r="12" spans="1:9" ht="30">
      <c r="A12" s="11">
        <f>1+A11</f>
        <v>10</v>
      </c>
      <c r="B12" s="11" t="s">
        <v>251</v>
      </c>
      <c r="C12" s="16" t="s">
        <v>217</v>
      </c>
      <c r="D12" s="16" t="s">
        <v>218</v>
      </c>
      <c r="E12" s="16">
        <v>89000</v>
      </c>
      <c r="F12" s="16">
        <v>30017</v>
      </c>
      <c r="G12" s="13">
        <v>148.26</v>
      </c>
      <c r="H12" s="16">
        <v>60</v>
      </c>
      <c r="I12" s="23">
        <v>38723</v>
      </c>
    </row>
    <row r="13" spans="1:9" ht="30">
      <c r="A13" s="11">
        <f>1+A12</f>
        <v>11</v>
      </c>
      <c r="B13" s="11" t="s">
        <v>251</v>
      </c>
      <c r="C13" s="16" t="s">
        <v>219</v>
      </c>
      <c r="D13" s="16" t="s">
        <v>218</v>
      </c>
      <c r="E13" s="16" t="s">
        <v>8</v>
      </c>
      <c r="F13" s="16" t="s">
        <v>8</v>
      </c>
      <c r="G13" s="16" t="s">
        <v>8</v>
      </c>
      <c r="H13" s="16" t="s">
        <v>8</v>
      </c>
      <c r="I13" s="23">
        <v>29845</v>
      </c>
    </row>
    <row r="14" spans="1:9" ht="30">
      <c r="A14" s="11">
        <f t="shared" ref="A4:A14" si="0">1+A13</f>
        <v>12</v>
      </c>
      <c r="B14" s="11" t="s">
        <v>251</v>
      </c>
      <c r="C14" s="16" t="s">
        <v>258</v>
      </c>
      <c r="D14" s="16" t="s">
        <v>214</v>
      </c>
      <c r="E14" s="16">
        <v>140155.12</v>
      </c>
      <c r="F14" s="16">
        <v>56720</v>
      </c>
      <c r="G14" s="16">
        <v>125</v>
      </c>
      <c r="H14" s="16">
        <v>50</v>
      </c>
      <c r="I14" s="23">
        <v>44510</v>
      </c>
    </row>
  </sheetData>
  <mergeCells count="1">
    <mergeCell ref="A1:G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zoomScale="150" zoomScaleNormal="150" zoomScalePageLayoutView="150" workbookViewId="0">
      <selection activeCell="A2" sqref="A2:I2"/>
    </sheetView>
  </sheetViews>
  <sheetFormatPr baseColWidth="10" defaultRowHeight="15" x14ac:dyDescent="0"/>
  <cols>
    <col min="2" max="2" width="22.33203125" customWidth="1"/>
    <col min="3" max="3" width="18.5" customWidth="1"/>
    <col min="5" max="5" width="14.1640625" customWidth="1"/>
    <col min="7" max="7" width="22.5" customWidth="1"/>
  </cols>
  <sheetData>
    <row r="1" spans="1:9" ht="25">
      <c r="A1" s="67" t="s">
        <v>225</v>
      </c>
      <c r="B1" s="67"/>
      <c r="C1" s="67"/>
      <c r="D1" s="67"/>
      <c r="E1" s="67"/>
      <c r="F1" s="67"/>
      <c r="G1" s="67"/>
    </row>
    <row r="2" spans="1:9" ht="60">
      <c r="A2" s="36" t="s">
        <v>254</v>
      </c>
      <c r="B2" s="36" t="s">
        <v>249</v>
      </c>
      <c r="C2" s="9" t="s">
        <v>0</v>
      </c>
      <c r="D2" s="9" t="s">
        <v>11</v>
      </c>
      <c r="E2" s="9" t="s">
        <v>241</v>
      </c>
      <c r="F2" s="9" t="s">
        <v>242</v>
      </c>
      <c r="G2" s="9" t="s">
        <v>243</v>
      </c>
      <c r="H2" s="9" t="s">
        <v>1</v>
      </c>
      <c r="I2" s="10" t="s">
        <v>2</v>
      </c>
    </row>
    <row r="3" spans="1:9" ht="30">
      <c r="A3" s="50">
        <v>1</v>
      </c>
      <c r="B3" s="49" t="s">
        <v>226</v>
      </c>
      <c r="C3" s="49" t="s">
        <v>227</v>
      </c>
      <c r="D3" s="49" t="s">
        <v>228</v>
      </c>
      <c r="E3" s="51">
        <v>38500</v>
      </c>
      <c r="F3" s="51">
        <v>15581</v>
      </c>
      <c r="G3" s="52">
        <v>8999</v>
      </c>
      <c r="H3" s="51">
        <v>3642</v>
      </c>
      <c r="I3" s="53">
        <v>32150</v>
      </c>
    </row>
    <row r="4" spans="1:9" ht="90">
      <c r="A4" s="40">
        <v>2</v>
      </c>
      <c r="B4" s="41" t="s">
        <v>226</v>
      </c>
      <c r="C4" s="41" t="s">
        <v>226</v>
      </c>
      <c r="D4" s="41" t="s">
        <v>235</v>
      </c>
      <c r="E4" s="42">
        <v>408000</v>
      </c>
      <c r="F4" s="42">
        <v>165112</v>
      </c>
      <c r="G4" s="43">
        <v>1500</v>
      </c>
      <c r="H4" s="42">
        <v>607</v>
      </c>
      <c r="I4" s="54">
        <v>29955</v>
      </c>
    </row>
    <row r="5" spans="1:9">
      <c r="A5" s="1"/>
      <c r="B5" s="1"/>
      <c r="C5" s="1"/>
      <c r="D5" s="3"/>
      <c r="E5" s="3"/>
      <c r="F5" s="3"/>
      <c r="G5" s="1"/>
    </row>
    <row r="6" spans="1:9">
      <c r="D6" s="5"/>
      <c r="E6" s="5"/>
      <c r="F6" s="5"/>
    </row>
  </sheetData>
  <mergeCells count="1">
    <mergeCell ref="A1:G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PAR  AVA</vt:lpstr>
      <vt:lpstr>PAR RÉGIONS PRINCIPALES</vt:lpstr>
      <vt:lpstr>NORTH</vt:lpstr>
      <vt:lpstr>FAR NORTH</vt:lpstr>
      <vt:lpstr>CENTRAL COAST</vt:lpstr>
      <vt:lpstr>INLAND VALLAY</vt:lpstr>
      <vt:lpstr>SIERRA FOOTHILLS</vt:lpstr>
      <vt:lpstr>SOUTHERN REGION</vt:lpstr>
      <vt:lpstr>SANTA CRUZ</vt:lpstr>
      <vt:lpstr>CENTRAL COAST AVAs</vt:lpstr>
      <vt:lpstr>PAR COMTÉ</vt:lpstr>
      <vt:lpstr>PAR TAILLE DE L'AVA</vt:lpstr>
      <vt:lpstr>PAR ÉNCÉPAGEMENT</vt:lpstr>
    </vt:vector>
  </TitlesOfParts>
  <Company>TERROIRS DU MONDE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GILOIS</dc:creator>
  <cp:lastModifiedBy>Claude  Gilois</cp:lastModifiedBy>
  <cp:lastPrinted>2019-10-07T09:33:01Z</cp:lastPrinted>
  <dcterms:created xsi:type="dcterms:W3CDTF">2019-08-26T13:48:20Z</dcterms:created>
  <dcterms:modified xsi:type="dcterms:W3CDTF">2022-01-02T12:19:32Z</dcterms:modified>
</cp:coreProperties>
</file>